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1" activeTab="14"/>
  </bookViews>
  <sheets>
    <sheet name="封面" sheetId="1" r:id="rId1"/>
    <sheet name="部门收支总表" sheetId="2" r:id="rId2"/>
    <sheet name="部门收入总表" sheetId="3" r:id="rId3"/>
    <sheet name="部门支出总表" sheetId="4" r:id="rId4"/>
    <sheet name="财政拨款收支预算总表" sheetId="5" r:id="rId5"/>
    <sheet name="财政支出预算表" sheetId="6" r:id="rId6"/>
    <sheet name="一般公共预算支出预算表" sheetId="7" r:id="rId7"/>
    <sheet name="一般公共预算基本支出预算表" sheetId="8" r:id="rId8"/>
    <sheet name="一般公共预算项目支出预算表" sheetId="9" r:id="rId9"/>
    <sheet name="一般公共预算“三公”经费支出预算表" sheetId="10" r:id="rId10"/>
    <sheet name="政府性基金支出预算表" sheetId="11" r:id="rId11"/>
    <sheet name="政府性基金预算“三公”经费支出预算表" sheetId="12" r:id="rId12"/>
    <sheet name="国有资本经营预算支出预算表" sheetId="13" r:id="rId13"/>
    <sheet name="部门预算项目绩效目标" sheetId="14" r:id="rId14"/>
    <sheet name="部门（单位）整体支出绩效目标申请表" sheetId="15" r:id="rId15"/>
  </sheets>
  <calcPr calcId="144525"/>
</workbook>
</file>

<file path=xl/sharedStrings.xml><?xml version="1.0" encoding="utf-8"?>
<sst xmlns="http://schemas.openxmlformats.org/spreadsheetml/2006/main" count="1631" uniqueCount="476">
  <si>
    <t>阿坝州信访局（行政及参公）</t>
  </si>
  <si>
    <t>2020年部门预算</t>
  </si>
  <si>
    <t>报送日期：     年   月   日</t>
  </si>
  <si>
    <t>表1</t>
  </si>
  <si>
    <t>部门收支总表</t>
  </si>
  <si>
    <t>单位：万元</t>
  </si>
  <si>
    <t>收          入</t>
  </si>
  <si>
    <t>支             出</t>
  </si>
  <si>
    <t>项              目</t>
  </si>
  <si>
    <t>2020年预算数</t>
  </si>
  <si>
    <t>一、一般公共预算拨款收入</t>
  </si>
  <si>
    <t>一、一般公共服务支出</t>
  </si>
  <si>
    <t>二、政府性基金预算拨款收入</t>
  </si>
  <si>
    <t>二、外交支出</t>
  </si>
  <si>
    <t>三、国有资本经营预算拨款收入</t>
  </si>
  <si>
    <t>三、国防支出</t>
  </si>
  <si>
    <t>四、事业收入</t>
  </si>
  <si>
    <t>四、公共安全支出</t>
  </si>
  <si>
    <t>五、事业单位经营收入</t>
  </si>
  <si>
    <t>五、教育支出</t>
  </si>
  <si>
    <t>六、其他收入</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</si>
  <si>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</si>
  <si>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</si>
  <si>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</si>
  <si>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</si>
  <si>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</si>
  <si>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</si>
  <si>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</si>
  <si>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</si>
  <si>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</si>
  <si>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十五、资源勘探信息等支出</t>
  </si>
  <si>
    <t>十六、商业服务业等支出</t>
  </si>
  <si>
    <t>十七、金融支出</t>
  </si>
  <si>
    <t>十八、援助其他地区支出</t>
  </si>
  <si>
    <t>十九、国土海洋气象等支出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</si>
  <si>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</si>
  <si>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</si>
  <si>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</si>
  <si>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</si>
  <si>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</si>
  <si>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</si>
  <si>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</si>
  <si>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</si>
  <si>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二十八、债务利息支出</t>
  </si>
  <si>
    <t>二十九、债务发行费用支出</t>
  </si>
  <si>
    <t>本  年  收  入  合  计</t>
  </si>
  <si>
    <t>本  年  支  出  合  计</t>
  </si>
  <si>
    <t>七、用事业基金弥补收支差额</t>
  </si>
  <si>
    <t>三十、事业单位结余分配</t>
  </si>
  <si>
    <t>八、上年结转</t>
  </si>
  <si>
    <t>其中：转入事业基金</t>
  </si>
  <si>
    <t>三十一、结转下年</t>
  </si>
  <si>
    <t>收      入      总      计</t>
  </si>
  <si>
    <t>支      出      总      计</t>
  </si>
  <si>
    <t>表1-1</t>
  </si>
  <si>
    <t>部门收入总表</t>
  </si>
  <si>
    <t>项    目</t>
  </si>
  <si>
    <t>合计</t>
  </si>
  <si>
    <t>上年结转</t>
  </si>
  <si>
    <t>一般公共预算拨款收入</t>
  </si>
  <si>
    <t>政府性基金预算拨款收入</t>
  </si>
  <si>
    <t>国有资本经营预算拨款收入</t>
  </si>
  <si>
    <t>事业收入</t>
  </si>
  <si>
    <t>事业单位经营收入</t>
  </si>
  <si>
    <t>其他收入</t>
  </si>
  <si>
    <t>科目编码</t>
  </si>
  <si>
    <t>单位代码</t>
  </si>
  <si>
    <t>单位名称  （科目）</t>
  </si>
  <si>
    <t>类</t>
  </si>
  <si>
    <t>款</t>
  </si>
  <si>
    <t>项</t>
  </si>
  <si>
    <t/>
  </si>
  <si>
    <t>州信访局</t>
  </si>
  <si>
    <t>201</t>
  </si>
  <si>
    <t>03</t>
  </si>
  <si>
    <t>01</t>
  </si>
  <si>
    <t>231101</t>
  </si>
  <si>
    <t>行政运行</t>
  </si>
  <si>
    <t>02</t>
  </si>
  <si>
    <t>一般行政管理事务</t>
  </si>
  <si>
    <t>208</t>
  </si>
  <si>
    <t>05</t>
  </si>
  <si>
    <t>机关事业单位基本养老保险缴费支出</t>
  </si>
  <si>
    <t>06</t>
  </si>
  <si>
    <t>机关事业单位职业年金缴费支出</t>
  </si>
  <si>
    <t>210</t>
  </si>
  <si>
    <t>11</t>
  </si>
  <si>
    <t>行政单位医疗</t>
  </si>
  <si>
    <t>公务员医疗补助</t>
  </si>
  <si>
    <t>221</t>
  </si>
  <si>
    <t>住房公积金</t>
  </si>
  <si>
    <t>表1-2</t>
  </si>
  <si>
    <t>部门支出总表</t>
  </si>
  <si>
    <t>基本支出</t>
  </si>
  <si>
    <t>项目支出</t>
  </si>
  <si>
    <t>上缴上级支出</t>
  </si>
  <si>
    <t>对附属单位补助支出</t>
  </si>
  <si>
    <t>单位名称（科目）</t>
  </si>
  <si>
    <t>表2</t>
  </si>
  <si>
    <t>财政拨款收支预算总表</t>
  </si>
  <si>
    <t>一般公共预算</t>
  </si>
  <si>
    <t>政府性基金预算</t>
  </si>
  <si>
    <t>国有资本经营预算</t>
  </si>
  <si>
    <t>一、本年收入</t>
  </si>
  <si>
    <t>一、本年支出</t>
  </si>
  <si>
    <t>一般公共服务支出</t>
  </si>
  <si>
    <t>外交支出</t>
  </si>
  <si>
    <t>国防支出</t>
  </si>
  <si>
    <t>二、上年结转</t>
  </si>
  <si>
    <t>公共安全支出</t>
  </si>
  <si>
    <t>教育支出</t>
  </si>
  <si>
    <t>科学技术支出</t>
  </si>
  <si>
    <t>文化旅游体育与传媒支出</t>
  </si>
  <si>
    <t>社会保障和就业支出</t>
  </si>
  <si>
    <t>社会保险基金支出</t>
  </si>
  <si>
    <t>卫生健康支出</t>
  </si>
  <si>
    <t>节能环保支出</t>
  </si>
  <si>
    <t>城乡社区支出</t>
  </si>
  <si>
    <t>农林水支出</t>
  </si>
  <si>
    <t>交通运输支出</t>
  </si>
  <si>
    <t>资源勘探信息等支出</t>
  </si>
  <si>
    <t>商业服务业等支出</t>
  </si>
  <si>
    <t>金融支出</t>
  </si>
  <si>
    <t>援助其他地区支出</t>
  </si>
  <si>
    <t>国土海洋气象等支出</t>
  </si>
  <si>
    <t>住房保障支出</t>
  </si>
  <si>
    <t>粮油物资储备支出</t>
  </si>
  <si>
    <t>国有资本经营预算支出</t>
  </si>
  <si>
    <t>灾害防治及应急管理支出</t>
  </si>
  <si>
    <t>预备费</t>
  </si>
  <si>
    <t>其他支出</t>
  </si>
  <si>
    <t>转移性支出</t>
  </si>
  <si>
    <t>债务还本支出</t>
  </si>
  <si>
    <t>债务利息支出</t>
  </si>
  <si>
    <t>债务发行费用支出</t>
  </si>
  <si>
    <t>二、结转下年</t>
  </si>
  <si>
    <t>表2-1</t>
  </si>
  <si>
    <t>财政支出预算表（政府经济分类科目）</t>
  </si>
  <si>
    <t>当年财政拨款安排</t>
  </si>
  <si>
    <t>上年结转安排</t>
  </si>
  <si>
    <t>单位名称(科目)</t>
  </si>
  <si>
    <t>一般公共预算安排</t>
  </si>
  <si>
    <t>政府性基金</t>
  </si>
  <si>
    <t>小计</t>
  </si>
  <si>
    <t>**</t>
  </si>
  <si>
    <t>机关工资福利支出</t>
  </si>
  <si>
    <t>501</t>
  </si>
  <si>
    <t>工资奖金津补贴</t>
  </si>
  <si>
    <t>社会保障缴费</t>
  </si>
  <si>
    <t>99</t>
  </si>
  <si>
    <t>其他工资福利支出</t>
  </si>
  <si>
    <t>机关商品和服务支出</t>
  </si>
  <si>
    <t>502</t>
  </si>
  <si>
    <t>办公经费</t>
  </si>
  <si>
    <t>培训费</t>
  </si>
  <si>
    <t>委托业务费</t>
  </si>
  <si>
    <t>公务接待费</t>
  </si>
  <si>
    <t>08</t>
  </si>
  <si>
    <t>公务用车运行维护费</t>
  </si>
  <si>
    <t>09</t>
  </si>
  <si>
    <t>维修（护）费</t>
  </si>
  <si>
    <t>其他商品和服务支出</t>
  </si>
  <si>
    <t>对个人和家庭的补助</t>
  </si>
  <si>
    <t>509</t>
  </si>
  <si>
    <t>离退休费</t>
  </si>
  <si>
    <t>表3</t>
  </si>
  <si>
    <t>一般公共预算支出预算表</t>
  </si>
  <si>
    <t>工资福利支出</t>
  </si>
  <si>
    <t>商品和服务支出</t>
  </si>
  <si>
    <t>债务利息及费用支出</t>
  </si>
  <si>
    <t>资本性支出（基本建设）</t>
  </si>
  <si>
    <t>资本性支出</t>
  </si>
  <si>
    <t>对企业补助（基本建设）</t>
  </si>
  <si>
    <t>对企业补助</t>
  </si>
  <si>
    <t>对社会保障基金补助</t>
  </si>
  <si>
    <t>科目名称</t>
  </si>
  <si>
    <t>基本工资</t>
  </si>
  <si>
    <t>津贴补贴</t>
  </si>
  <si>
    <t>奖金</t>
  </si>
  <si>
    <t>伙食补助费</t>
  </si>
  <si>
    <t>绩效工资</t>
  </si>
  <si>
    <t>机关事业单位基本养老保险缴费</t>
  </si>
  <si>
    <t>职业年金缴费</t>
  </si>
  <si>
    <t>职工基本医疗保险缴费</t>
  </si>
  <si>
    <t>公务员医疗补助缴费</t>
  </si>
  <si>
    <t>其他社会保障缴费</t>
  </si>
  <si>
    <t>医疗费</t>
  </si>
  <si>
    <t>办公费</t>
  </si>
  <si>
    <t>印刷费</t>
  </si>
  <si>
    <t>咨询费</t>
  </si>
  <si>
    <t>手续费</t>
  </si>
  <si>
    <t>水电费</t>
  </si>
  <si>
    <t>邮电费</t>
  </si>
  <si>
    <t>取暖费</t>
  </si>
  <si>
    <t>物业管理费</t>
  </si>
  <si>
    <t>差旅费</t>
  </si>
  <si>
    <t>因公出国（境）费用</t>
  </si>
  <si>
    <t>租赁费</t>
  </si>
  <si>
    <t>会议费</t>
  </si>
  <si>
    <t>专用材料费</t>
  </si>
  <si>
    <t>被装购置费</t>
  </si>
  <si>
    <t>专用燃料费</t>
  </si>
  <si>
    <t>劳务费</t>
  </si>
  <si>
    <t>工会经费</t>
  </si>
  <si>
    <t>福利费</t>
  </si>
  <si>
    <t>其他交通费用</t>
  </si>
  <si>
    <t>税金及附加费用</t>
  </si>
  <si>
    <t>离休费</t>
  </si>
  <si>
    <t>退休费</t>
  </si>
  <si>
    <t>退职(役费</t>
  </si>
  <si>
    <t>抚恤金</t>
  </si>
  <si>
    <t>生活补助</t>
  </si>
  <si>
    <t>救济费</t>
  </si>
  <si>
    <t>医疗费补助</t>
  </si>
  <si>
    <t>助学金</t>
  </si>
  <si>
    <t>奖励金</t>
  </si>
  <si>
    <t>个人农业生产补贴</t>
  </si>
  <si>
    <t>其他对个人和家庭的补助支出</t>
  </si>
  <si>
    <t>国内债务付息</t>
  </si>
  <si>
    <t>国外债务付息</t>
  </si>
  <si>
    <t>国内债务发行费用</t>
  </si>
  <si>
    <t>国外债务发行费用</t>
  </si>
  <si>
    <t>房屋建筑物购建</t>
  </si>
  <si>
    <t>办公设备购置</t>
  </si>
  <si>
    <t>专用设备购置</t>
  </si>
  <si>
    <t>基础设施建设</t>
  </si>
  <si>
    <t>大型修缮</t>
  </si>
  <si>
    <t>信息网络及软件购置更新</t>
  </si>
  <si>
    <t>物资储备</t>
  </si>
  <si>
    <t>公务用车购置</t>
  </si>
  <si>
    <t>其他交通工具购置</t>
  </si>
  <si>
    <t>文物和陈列品购置</t>
  </si>
  <si>
    <t>无形资产购置</t>
  </si>
  <si>
    <t>其他基本建设支出</t>
  </si>
  <si>
    <t>土地补偿</t>
  </si>
  <si>
    <t>安置补助</t>
  </si>
  <si>
    <t>地上附着物和青苗补偿</t>
  </si>
  <si>
    <t>拆迁补偿</t>
  </si>
  <si>
    <t>产权参股</t>
  </si>
  <si>
    <t>其他资本性支出</t>
  </si>
  <si>
    <t>资本金注入</t>
  </si>
  <si>
    <t>其他对企业补助</t>
  </si>
  <si>
    <t>政府投资基金股权投资</t>
  </si>
  <si>
    <t>费用补贴</t>
  </si>
  <si>
    <t>利息补贴</t>
  </si>
  <si>
    <t>补充全国社会保障基金</t>
  </si>
  <si>
    <t>赠与</t>
  </si>
  <si>
    <t>国家赔偿费用支出</t>
  </si>
  <si>
    <t>国内债务还本</t>
  </si>
  <si>
    <t>国外债务还本</t>
  </si>
  <si>
    <t>政府办公厅（室）及相关机构事务</t>
  </si>
  <si>
    <t>行政事业单位养老支出</t>
  </si>
  <si>
    <t>行政事业单位医疗</t>
  </si>
  <si>
    <t>住房改革支出</t>
  </si>
  <si>
    <t>表3-1</t>
  </si>
  <si>
    <t>一般公共预算基本支出预算表</t>
  </si>
  <si>
    <t>经济分类科目</t>
  </si>
  <si>
    <t>人员经费</t>
  </si>
  <si>
    <t>公用经费</t>
  </si>
  <si>
    <t>301</t>
  </si>
  <si>
    <t>10</t>
  </si>
  <si>
    <t>城镇职工基本医疗保险缴费</t>
  </si>
  <si>
    <t>12</t>
  </si>
  <si>
    <t>13</t>
  </si>
  <si>
    <t>302</t>
  </si>
  <si>
    <t>07</t>
  </si>
  <si>
    <t>维修(护)费</t>
  </si>
  <si>
    <t>16</t>
  </si>
  <si>
    <t>17</t>
  </si>
  <si>
    <t>29</t>
  </si>
  <si>
    <t>31</t>
  </si>
  <si>
    <t>303</t>
  </si>
  <si>
    <t>表3-2</t>
  </si>
  <si>
    <t>一般公共预算项目支出预算表</t>
  </si>
  <si>
    <t>单位名称（项目）</t>
  </si>
  <si>
    <t>金额</t>
  </si>
  <si>
    <t>“州委书记信箱”、“州长信箱”运行维护费</t>
  </si>
  <si>
    <t>法律顾问费</t>
  </si>
  <si>
    <t>机要邮电费</t>
  </si>
  <si>
    <t>信访维稳工作经费</t>
  </si>
  <si>
    <t>信访宣传工作经费</t>
  </si>
  <si>
    <t>信息化建设及网络运行维护费</t>
  </si>
  <si>
    <t>州信访接待中心工作经费</t>
  </si>
  <si>
    <t>州信访联席会议办公室工作经费</t>
  </si>
  <si>
    <t>州信访事项复查复核委员会办公室工作经费</t>
  </si>
  <si>
    <t>表3-3</t>
  </si>
  <si>
    <t>一般公共预算“三公”经费支出预算表</t>
  </si>
  <si>
    <t>单位编码</t>
  </si>
  <si>
    <t>单位名称</t>
  </si>
  <si>
    <t>当年财政拨款预算安排</t>
  </si>
  <si>
    <t>公务用车购置及运行费</t>
  </si>
  <si>
    <t>公务用车购置费</t>
  </si>
  <si>
    <t>公务用车运行费</t>
  </si>
  <si>
    <t>表4</t>
  </si>
  <si>
    <t>政府性基金支出预算表</t>
  </si>
  <si>
    <t>本年政府性基金预算支出</t>
  </si>
  <si>
    <t>无</t>
  </si>
  <si>
    <t>表4-1</t>
  </si>
  <si>
    <t>政府性基金预算“三公”经费支出预算表</t>
  </si>
  <si>
    <t>表5</t>
  </si>
  <si>
    <t>国有资本经营预算支出预算表</t>
  </si>
  <si>
    <t>本年国有资本经营预算支出</t>
  </si>
  <si>
    <t>2020年部门预算项目绩效目标</t>
  </si>
  <si>
    <t>单位名称(项目名称)</t>
  </si>
  <si>
    <t>项目资金</t>
  </si>
  <si>
    <t>预算测算标准及测算过程</t>
  </si>
  <si>
    <t>年度目标</t>
  </si>
  <si>
    <t>绩效指标</t>
  </si>
  <si>
    <t>资金总额</t>
  </si>
  <si>
    <t>财政拨款</t>
  </si>
  <si>
    <t>其他资金</t>
  </si>
  <si>
    <t>项目完成指标</t>
  </si>
  <si>
    <t>效益指标</t>
  </si>
  <si>
    <t>满意度指标</t>
  </si>
  <si>
    <t>三级指标</t>
  </si>
  <si>
    <t>指标值</t>
  </si>
  <si>
    <t>负责完成中央、省、州信访工作联席会议交办的各项工作及完成州信访联席会议的日常工作任务。</t>
  </si>
  <si>
    <t>按照《中共阿坝州委办公室 阿坝州人民政府办公室关于阿坝州处理信访突出问题及群体性事件联席会议更名为州信访工作联席会议的通知》（阿委办〔2015〕65号）规定，州信访联席会议办公室设在我局，负责完成中央、省信访工作联席会议及其办公室交办的各项工作及完成州信访联席会议的日常工作任务。</t>
  </si>
  <si>
    <t>完成时效</t>
  </si>
  <si>
    <t>2020年1-12月</t>
  </si>
  <si>
    <t>促进工作效率</t>
  </si>
  <si>
    <t>保障信访联席会议工作正常运转</t>
  </si>
  <si>
    <t>群众满意度</t>
  </si>
  <si>
    <t>≥100%</t>
  </si>
  <si>
    <t>完成2020年重大会议等敏感时段及其重要节假日期间的信访维稳工作任务。</t>
  </si>
  <si>
    <t>完成中央、省、州信访工作联席会议交办的期间各项工作任务。</t>
  </si>
  <si>
    <t>主管部门满意度</t>
  </si>
  <si>
    <t>完成2020年中央、省联席会议办公室交办案件的办理</t>
  </si>
  <si>
    <t>完成中央、省联席会议办公室交办的各项工作及州信访联席会议下达的各项工作任务</t>
  </si>
  <si>
    <t>任务完成率</t>
  </si>
  <si>
    <t>完成中央、省、州联席会议交办的工作任务</t>
  </si>
  <si>
    <t>计划财政投入</t>
  </si>
  <si>
    <t>20万元</t>
  </si>
  <si>
    <t>按照中央、省、州要求，每年重大活动、重要节假日期间，我局开展的信访维稳工作，所产生的差旅费、人员补助、租用车辆、租用办公和接访场地等费用。</t>
  </si>
  <si>
    <t>〈按照中央、省、州要求，每年重大活动、重要节假日期间，我局组织开展相关信访维稳工作，为维护重要节假日正常秩序、保证重大活动的顺利举行提供有力支持。）</t>
  </si>
  <si>
    <t>完成中央、省、州赋予的敏感时段信访维稳工作任务</t>
  </si>
  <si>
    <t>确保不发生进京到省集访非访、不发生信访恶性事件、不发生信访群体性事件、不发生引起媒体负面炒作的工作目标。</t>
  </si>
  <si>
    <t>保障重大活动、敏感时段信访维稳工作</t>
  </si>
  <si>
    <t>群众满意率</t>
  </si>
  <si>
    <t>2020年敏感时段信访维稳工作</t>
  </si>
  <si>
    <t>主管部门满意率</t>
  </si>
  <si>
    <t>40万元</t>
  </si>
  <si>
    <t>州信访接待中心工作经费用于州信访接待中心接访、疏导群众费用、聘请门卫、临时聘用人员及法律顾问工资等日常工作经费。</t>
  </si>
  <si>
    <t>用于全国全省信访信息系统运行维护和互联网费40000元，保证网上信访业务的正常开展；《中共四川省委办公厅 四川省人民政府办公厅关于转发〈省信访局关于进一步加强网上信访工作的意见〉的通知》（川委办〔2015〕35号）规定:“依托全省信访信息系统，建设省、市两级视频接访系统，于2015年9月底前实现互联互通”。我州依托全省信访信息系统，采取单一来源采购方式，2018年20m改为100m租用费每月3000元，全年36000元；网上投诉受理平台服务费及领导信箱维护费用于州级网上投诉受理平台直连省级系统，由省信访局整体规划，与省联通公司签订协议，市、县信访部门采取购买服务的方式（每个市、县网上投诉平台的服务价格均为8380元/年），领导信箱数据录入维护费800元，与所在地联通公司签订服务合同，支付产品开发及运维服务费；阿坝州信访局网站功能拓展及维护费20000元。</t>
  </si>
  <si>
    <t>验收合格率</t>
  </si>
  <si>
    <t>促进工作</t>
  </si>
  <si>
    <t>对信访件做到痕迹化管理，确保国家、省、州对信访件可查询，对办理进度可追踪</t>
  </si>
  <si>
    <t>使用部门满意率</t>
  </si>
  <si>
    <t>完成2020年全国全省信访信息系统维护</t>
  </si>
  <si>
    <t>2019年在全国全省信访信息系统内录入和办理信访案件262件完成，2020年维护（修）确保案件办理</t>
  </si>
  <si>
    <t>通过远程接访，高效快速解决信访问题</t>
  </si>
  <si>
    <t>≥95%</t>
  </si>
  <si>
    <t>维护阿坝州信访局网站</t>
  </si>
  <si>
    <t>确保阿坝州信局网站正常运行</t>
  </si>
  <si>
    <t>服务群众</t>
  </si>
  <si>
    <t>信访政策法规宣传、工作动态及政务财务公开、畅通群众诉求渠道</t>
  </si>
  <si>
    <t>完成网上投诉受理</t>
  </si>
  <si>
    <t>受理阿坝州本级网上信件，按期办结回复。</t>
  </si>
  <si>
    <t>保障信访工作效率</t>
  </si>
  <si>
    <t>规范信访工作办理程序，减少越级上访和非访，及时、高效通过“三级会商模式”切实将信访问题解决在当地。</t>
  </si>
  <si>
    <t>完成视频接访系统网络租用</t>
  </si>
  <si>
    <t>为信访视频系统视频提供网络保障</t>
  </si>
  <si>
    <t>平台利用率</t>
  </si>
  <si>
    <t>努力实现将网上信访打造成为群众信访的主渠道的目标</t>
  </si>
  <si>
    <t>完成时间</t>
  </si>
  <si>
    <t>完成全年系统维护及租用</t>
  </si>
  <si>
    <t>工作效率</t>
  </si>
  <si>
    <t>有效地减少了群众走访和越级上访，并规范受理、办理群众网上信访件，推进了“阳光信访”建设，保障门户网站的正常运行。</t>
  </si>
  <si>
    <t>10.438万元</t>
  </si>
  <si>
    <t>根据省信访局及州委、州政府领导要求，按照《中共阿坝州委办公室 阿坝州人民政府办公室关于印发〈阿坝州信访局职能配置、内设机构和人员编制规定〉的通知》规定，我局负责办理州人民政府门户网站“州委书记信箱、州长信箱”。为了进一步规范办理“州委书记信箱”、“州长信箱”，让群众在州信访局微信公众号上就可以进行网上投诉，推进我州信访信息化建设，加快实现阳光信访，特申报实施相关项目资金。</t>
  </si>
  <si>
    <t>完成实效</t>
  </si>
  <si>
    <t>2020年上半年</t>
  </si>
  <si>
    <t>对信访工作有促进作用</t>
  </si>
  <si>
    <t>进一步规范办理“州委书记信箱”、“州长信箱”，方便群众网上投诉</t>
  </si>
  <si>
    <t>群众对满意度</t>
  </si>
  <si>
    <t>≥90</t>
  </si>
  <si>
    <t>在州信访局微信公众号上设置网上投诉受理平台</t>
  </si>
  <si>
    <t>增加网上投诉渠道</t>
  </si>
  <si>
    <t>做好在州信访局微信公众号上网上投诉受理平台运维工作</t>
  </si>
  <si>
    <t>长期</t>
  </si>
  <si>
    <t>州信访局微信公众号上设置网上投诉受理平台费用</t>
  </si>
  <si>
    <t>5万元</t>
  </si>
  <si>
    <t>“州委书记信箱”、“州长信箱”对接入四川省网上信访信息系统费用</t>
  </si>
  <si>
    <t>10万元</t>
  </si>
  <si>
    <t>将“州委书记信箱”、“州长信箱”对接入四川省网上信访信息系统</t>
  </si>
  <si>
    <t>实现“州委书记信箱”、“州长信箱”与四川省网上信访信息系统全面对接、数据共享</t>
  </si>
  <si>
    <t>做好“州委书记信箱”、“州长信箱”对接入四川省网上信访信息系统运维工作</t>
  </si>
  <si>
    <t>承担信访复查复核工作，每年牵头组织州级相关部门到涉及的县、乡（镇）、村开展调查取证工作，相应产生大量差旅费、聘用人员、培训人员、协调工作、调查取证材料等费用。</t>
  </si>
  <si>
    <t>州政府信访事项复查复核委员会办公室工作经费：根据州政府印发的《阿坝州州级信访事项复查复核实施办法》规定，州信访事项复查复核委员会办公室设在我局，承担信访事项复查复核工作。每年都要牵头组织州级相关部门到涉及的县（市）、乡（镇）、村开展复查复核工作，产生相应差旅费、培训人员、协调工作、调查取证等费用。</t>
  </si>
  <si>
    <t>实行信访“三级终结”，促进解决信访问题。</t>
  </si>
  <si>
    <t>终结信访程序，促进问题解决，信访人满意率≥95%。</t>
  </si>
  <si>
    <t>按时完成2020年信访复查复核事项</t>
  </si>
  <si>
    <t>确保工作效率</t>
  </si>
  <si>
    <t>畅通信访渠道，使信访程序可终结，信访秩序能规范，力促一些久拖未决的历史遗留问题能得到解决，保障信访人合法权益</t>
  </si>
  <si>
    <t>完成2020年信访复查复核事项</t>
  </si>
  <si>
    <t>严格按照《信访条例》《阿坝州州级信访事项复查复核实施办法》规定，审核申请复查复核信访事项。对审核受理的信访事项，组织工作组实地开展复查复核工作，整理形成复查复核意见，确保复查复核意见经得起历史检验。</t>
  </si>
  <si>
    <t>用于全国全省信访信息系统维护费４万元；“阿坝信访”网站运行维护费２万元；视频接访系统网络租用费3.6万元；网上投诉受理平台服务费及领导信箱维护费8380元。</t>
  </si>
  <si>
    <t>确保阿坝州信局网站正常运行，维护费2万元</t>
  </si>
  <si>
    <t>有效地减少了群众走访和越级上访，并规范受理、办理群众网上信访件。推进了“阳光信访”建设，保障门户网站的正常运行。</t>
  </si>
  <si>
    <t>为信访视频系统视频提供网络保障，租赁费3.6万元</t>
  </si>
  <si>
    <t>完成2020年全年系统维护及租用</t>
  </si>
  <si>
    <t>受理阿坝州本级网上信件，按期办结回复。维护费0.838万元</t>
  </si>
  <si>
    <t>减少群众信访成本，快速解决信访问题</t>
  </si>
  <si>
    <t>规范信访工作办理程序，减少越级上访和非访，及时、高效通过“三级会商模式”切实将信访问题解决在当地</t>
  </si>
  <si>
    <t>完成全国全省信访信息系统维护</t>
  </si>
  <si>
    <t>2019年在全国全省信访信息系统内录入和办理信访案件262件，2020年维护（修）费4万元</t>
  </si>
  <si>
    <t>省信访工作联席会议办公室和省信访局下发的文件绝大多数属于涉密文件，通过机要密码电报下发，州信访工作联席会议办公室只能经机要渠道转发文件；复查复核案件、重要信访案件、上访群众来信、来访材料的转送、转办邮电等费用，保证工作正常运行。</t>
  </si>
  <si>
    <t>机要邮电费：省信访工作联席会议办公室和省信访局下发的文件绝大多数属于涉密文件，通过机要密码电报下发，州信访工作联席会议办公室只能经机要渠道转发文件；复查复核案件、重要信访案件、上访群众来信、来访材料的转送、转办邮电等费用，保证工作正常运行</t>
  </si>
  <si>
    <t>完成时限</t>
  </si>
  <si>
    <t>2020年12月</t>
  </si>
  <si>
    <t>保障转发文件和邮寄信件等信访工作正常运转</t>
  </si>
  <si>
    <t>服务对象满意率</t>
  </si>
  <si>
    <t>完成下发、转发、转办案件</t>
  </si>
  <si>
    <t>完成1－12月下发的涉密文件、密码电报下发；复查复核案件、重要信访案件、上访群众来信、来访材料的转送、转办邮寄。</t>
  </si>
  <si>
    <t>信访案件下发、转发、转办率</t>
  </si>
  <si>
    <t>计划3万元用于邮寄信件、电话、机要等费用</t>
  </si>
  <si>
    <t>根据关于印发《中共阿坝州委法律顾问管理办法》的通知，建立健全法律顾问日常管理机制，聘请律师为单位法律顾问所需支付的劳务费</t>
  </si>
  <si>
    <t>2020年12月31日前</t>
  </si>
  <si>
    <t>对工作的促进作用</t>
  </si>
  <si>
    <t>提高日常工作法律效力性</t>
  </si>
  <si>
    <t>律师参与重大信访案件</t>
  </si>
  <si>
    <t>日常法律顾问工作</t>
  </si>
  <si>
    <t>日常工作法律效力性提高</t>
  </si>
  <si>
    <t>做好日常法律顾问工作</t>
  </si>
  <si>
    <t>全年涉及法律的日常工作</t>
  </si>
  <si>
    <t>做好律师参与信访工作</t>
  </si>
  <si>
    <t>全年涉及的领导接访日群众来访、复杂疑难信访事项</t>
  </si>
  <si>
    <t>律师参与信访工作</t>
  </si>
  <si>
    <t>1万元</t>
  </si>
  <si>
    <t>聘用日常法律顾问</t>
  </si>
  <si>
    <t>全年信访网评员队伍管理，全州13县信访网评员培训，宣传。</t>
  </si>
  <si>
    <t>根据中办、国办《关于进一步加强信访法治化建设的意见》及省上配套实施意见精神，加强法律法规和政策的宣传教育，引导广大群众自觉尊法守法，着力营造办事依法、遇事找法、解决问题用法、化解矛盾靠法的良好法治氛围。根据四川省信访局办公室《关于印发进一步加强宣传舆论引导和网评员队伍管理工作的意见的通知》（川信办发〔2017〕16号）要求，做好宣传舆论引导和网评员队伍管理工作。</t>
  </si>
  <si>
    <t>２万元</t>
  </si>
  <si>
    <t>着力营造办事依法、遇事找法、解决问题用法、化解矛盾靠法的良好法治氛围。</t>
  </si>
  <si>
    <t>提高全州信访网评员从业素质</t>
  </si>
  <si>
    <t>≥90%</t>
  </si>
  <si>
    <t>社会对信访宣传舆论影响的满意度</t>
  </si>
  <si>
    <t>做好全州信访宣传舆论引导</t>
  </si>
  <si>
    <t>加强法律法规和政策的宣传教育</t>
  </si>
  <si>
    <t>成本测算</t>
  </si>
  <si>
    <t>全年信访网评员队伍管理</t>
  </si>
  <si>
    <t>部门（单位）整体支出绩效目标申报表</t>
  </si>
  <si>
    <t>部门（单位）名称</t>
  </si>
  <si>
    <t>年度
主要
任务</t>
  </si>
  <si>
    <t>任务名称</t>
  </si>
  <si>
    <t>主要内容</t>
  </si>
  <si>
    <t>预算金额（万元）</t>
  </si>
  <si>
    <t>总额</t>
  </si>
  <si>
    <t>2020年行政运行基本支出</t>
  </si>
  <si>
    <t>2020年，全州信访工作将以习近平新时代中国特色社会主义思想为指导，深入贯彻习近平总书记关于加强和改进人民信访工作的重要思想，全面落实省委十一届、州委十一届系列全会精神，围绕州委、州政府中心工作和“不忘初心、牢记使命”主题教育活动，深化信访工作制度改革和信访法治化建设，为维护改革发展稳定大局作出新贡献。</t>
  </si>
  <si>
    <t>2020年项目经费支出</t>
  </si>
  <si>
    <t>工作任务2</t>
  </si>
  <si>
    <t>工作任务3</t>
  </si>
  <si>
    <t>工作任务5</t>
  </si>
  <si>
    <t>工作任务6</t>
  </si>
  <si>
    <t>工作任务9</t>
  </si>
  <si>
    <t>金额合计</t>
  </si>
  <si>
    <t>年度
总体
目标</t>
  </si>
  <si>
    <t>绩效目标</t>
  </si>
  <si>
    <t>一级指标</t>
  </si>
  <si>
    <t>二级指标</t>
  </si>
  <si>
    <t>三级指标序号</t>
  </si>
  <si>
    <t>项目完成目标</t>
  </si>
  <si>
    <t>数量指标</t>
  </si>
  <si>
    <t>数量指标2N</t>
  </si>
  <si>
    <t>数量指标3N</t>
  </si>
  <si>
    <t>质量指标</t>
  </si>
  <si>
    <t>时效指标</t>
  </si>
  <si>
    <t>完成2020年工作任务</t>
  </si>
  <si>
    <t>成本指标</t>
  </si>
  <si>
    <t>完成2020年工作目标</t>
  </si>
  <si>
    <t>项目效果指标</t>
  </si>
  <si>
    <t>经济效益</t>
  </si>
  <si>
    <t>社会效益</t>
  </si>
  <si>
    <t>可持续性</t>
  </si>
  <si>
    <t>生态效益指标</t>
  </si>
</sst>
</file>

<file path=xl/styles.xml><?xml version="1.0" encoding="utf-8"?>
<styleSheet xmlns="http://schemas.openxmlformats.org/spreadsheetml/2006/main">
  <numFmts count="6">
    <numFmt numFmtId="176" formatCode="_(* #,##0.00_);_(* \(#,##0.00\);_(* &quot;-&quot;??_);_(@_)"/>
    <numFmt numFmtId="177" formatCode="_(&quot;$&quot;* #,##0_);_(&quot;$&quot;* \(#,##0\);_(&quot;$&quot;* &quot;-&quot;_);_(@_)"/>
    <numFmt numFmtId="178" formatCode="_(* #,##0_);_(* \(#,##0\);_(* &quot;-&quot;_);_(@_)"/>
    <numFmt numFmtId="179" formatCode="_(&quot;$&quot;* #,##0.00_);_(&quot;$&quot;* \(#,##0.00\);_(&quot;$&quot;* &quot;-&quot;??_);_(@_)"/>
    <numFmt numFmtId="180" formatCode="###0.00"/>
    <numFmt numFmtId="181" formatCode="#,##0.0000"/>
  </numFmts>
  <fonts count="36">
    <font>
      <sz val="9"/>
      <color indexed="8"/>
      <name val="宋体"/>
      <charset val="1"/>
    </font>
    <font>
      <sz val="10"/>
      <name val="宋体"/>
      <charset val="1"/>
    </font>
    <font>
      <sz val="10"/>
      <color indexed="8"/>
      <name val="宋体"/>
      <charset val="1"/>
    </font>
    <font>
      <sz val="10"/>
      <name val="黑体"/>
      <charset val="1"/>
    </font>
    <font>
      <sz val="16"/>
      <name val="宋体"/>
      <charset val="1"/>
    </font>
    <font>
      <b/>
      <sz val="16"/>
      <name val="宋体"/>
      <charset val="1"/>
    </font>
    <font>
      <sz val="9"/>
      <name val="宋体"/>
      <charset val="1"/>
    </font>
    <font>
      <b/>
      <sz val="18"/>
      <name val="黑体"/>
      <charset val="1"/>
    </font>
    <font>
      <sz val="12"/>
      <color indexed="8"/>
      <name val="宋体"/>
      <charset val="1"/>
    </font>
    <font>
      <b/>
      <sz val="14"/>
      <name val="黑体"/>
      <charset val="1"/>
    </font>
    <font>
      <sz val="12"/>
      <name val="宋体"/>
      <charset val="1"/>
    </font>
    <font>
      <b/>
      <sz val="12"/>
      <color indexed="8"/>
      <name val="宋体"/>
      <charset val="1"/>
    </font>
    <font>
      <b/>
      <sz val="12"/>
      <color indexed="8"/>
      <name val="黑体"/>
      <charset val="1"/>
    </font>
    <font>
      <b/>
      <sz val="36"/>
      <name val="黑体"/>
      <charset val="1"/>
    </font>
    <font>
      <b/>
      <sz val="48"/>
      <name val="宋体"/>
      <charset val="1"/>
    </font>
    <font>
      <sz val="18"/>
      <name val="宋体"/>
      <charset val="1"/>
    </font>
    <font>
      <sz val="11"/>
      <color indexed="16"/>
      <name val="Calibri"/>
      <charset val="134"/>
    </font>
    <font>
      <sz val="11"/>
      <color indexed="8"/>
      <name val="Calibri"/>
      <charset val="134"/>
    </font>
    <font>
      <sz val="11"/>
      <color indexed="62"/>
      <name val="Calibri"/>
      <charset val="134"/>
    </font>
    <font>
      <sz val="11"/>
      <color indexed="17"/>
      <name val="Calibri"/>
      <charset val="134"/>
    </font>
    <font>
      <b/>
      <sz val="15"/>
      <color indexed="62"/>
      <name val="Calibri"/>
      <charset val="134"/>
    </font>
    <font>
      <b/>
      <sz val="11"/>
      <color indexed="9"/>
      <name val="Calibri"/>
      <charset val="134"/>
    </font>
    <font>
      <b/>
      <sz val="11"/>
      <color indexed="62"/>
      <name val="Calibri"/>
      <charset val="134"/>
    </font>
    <font>
      <b/>
      <sz val="18"/>
      <color indexed="62"/>
      <name val="Cambria"/>
      <charset val="134"/>
    </font>
    <font>
      <u/>
      <sz val="11"/>
      <color indexed="12"/>
      <name val="Calibri"/>
      <charset val="134"/>
    </font>
    <font>
      <sz val="11"/>
      <color indexed="9"/>
      <name val="Calibri"/>
      <charset val="134"/>
    </font>
    <font>
      <b/>
      <sz val="11"/>
      <color indexed="53"/>
      <name val="Calibri"/>
      <charset val="134"/>
    </font>
    <font>
      <sz val="11"/>
      <color indexed="10"/>
      <name val="Calibri"/>
      <charset val="134"/>
    </font>
    <font>
      <sz val="11"/>
      <color indexed="19"/>
      <name val="Calibri"/>
      <charset val="134"/>
    </font>
    <font>
      <b/>
      <sz val="11"/>
      <color indexed="63"/>
      <name val="Calibri"/>
      <charset val="134"/>
    </font>
    <font>
      <b/>
      <sz val="13"/>
      <color indexed="62"/>
      <name val="Calibri"/>
      <charset val="134"/>
    </font>
    <font>
      <i/>
      <sz val="11"/>
      <color indexed="23"/>
      <name val="Calibri"/>
      <charset val="134"/>
    </font>
    <font>
      <u/>
      <sz val="11"/>
      <color indexed="20"/>
      <name val="Calibri"/>
      <charset val="134"/>
    </font>
    <font>
      <sz val="11"/>
      <color indexed="53"/>
      <name val="Calibri"/>
      <charset val="134"/>
    </font>
    <font>
      <b/>
      <sz val="11"/>
      <color indexed="8"/>
      <name val="Calibri"/>
      <charset val="134"/>
    </font>
    <font>
      <sz val="11"/>
      <color indexed="60"/>
      <name val="Calibri"/>
      <charset val="134"/>
    </font>
  </fonts>
  <fills count="22">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solid">
        <fgColor indexed="26"/>
        <bgColor indexed="64"/>
      </patternFill>
    </fill>
    <fill>
      <patternFill patternType="solid">
        <fgColor indexed="45"/>
        <bgColor indexed="64"/>
      </patternFill>
    </fill>
    <fill>
      <patternFill patternType="solid">
        <fgColor indexed="29"/>
        <bgColor indexed="64"/>
      </patternFill>
    </fill>
    <fill>
      <patternFill patternType="solid">
        <fgColor indexed="31"/>
        <bgColor indexed="64"/>
      </patternFill>
    </fill>
    <fill>
      <patternFill patternType="solid">
        <fgColor indexed="43"/>
        <bgColor indexed="64"/>
      </patternFill>
    </fill>
    <fill>
      <patternFill patternType="solid">
        <fgColor indexed="55"/>
        <bgColor indexed="64"/>
      </patternFill>
    </fill>
    <fill>
      <patternFill patternType="solid">
        <fgColor indexed="54"/>
        <bgColor indexed="64"/>
      </patternFill>
    </fill>
    <fill>
      <patternFill patternType="solid">
        <fgColor indexed="22"/>
        <bgColor indexed="64"/>
      </patternFill>
    </fill>
    <fill>
      <patternFill patternType="solid">
        <fgColor indexed="44"/>
        <bgColor indexed="64"/>
      </patternFill>
    </fill>
    <fill>
      <patternFill patternType="solid">
        <fgColor indexed="46"/>
        <bgColor indexed="64"/>
      </patternFill>
    </fill>
    <fill>
      <patternFill patternType="solid">
        <fgColor indexed="23"/>
        <bgColor indexed="64"/>
      </patternFill>
    </fill>
    <fill>
      <patternFill patternType="solid">
        <fgColor indexed="25"/>
        <bgColor indexed="64"/>
      </patternFill>
    </fill>
    <fill>
      <patternFill patternType="solid">
        <fgColor indexed="49"/>
        <bgColor indexed="64"/>
      </patternFill>
    </fill>
    <fill>
      <patternFill patternType="solid">
        <fgColor indexed="61"/>
        <bgColor indexed="64"/>
      </patternFill>
    </fill>
    <fill>
      <patternFill patternType="solid">
        <fgColor indexed="50"/>
        <bgColor indexed="64"/>
      </patternFill>
    </fill>
    <fill>
      <patternFill patternType="solid">
        <fgColor indexed="41"/>
        <bgColor indexed="64"/>
      </patternFill>
    </fill>
    <fill>
      <patternFill patternType="solid">
        <fgColor indexed="53"/>
        <bgColor indexed="64"/>
      </patternFill>
    </fill>
  </fills>
  <borders count="4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auto="1"/>
      </bottom>
      <diagonal/>
    </border>
    <border>
      <left style="thin">
        <color auto="1"/>
      </left>
      <right style="thin">
        <color auto="1"/>
      </right>
      <top/>
      <bottom style="thin">
        <color auto="1"/>
      </bottom>
      <diagonal/>
    </border>
    <border>
      <left/>
      <right/>
      <top style="thin">
        <color indexed="8"/>
      </top>
      <bottom style="thin">
        <color indexed="8"/>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style="thin">
        <color indexed="8"/>
      </top>
      <bottom style="thin">
        <color indexed="8"/>
      </bottom>
      <diagonal/>
    </border>
    <border>
      <left style="thin">
        <color auto="1"/>
      </left>
      <right style="thin">
        <color auto="1"/>
      </right>
      <top style="thin">
        <color indexed="8"/>
      </top>
      <bottom style="thin">
        <color indexed="8"/>
      </bottom>
      <diagonal/>
    </border>
    <border>
      <left style="thin">
        <color auto="1"/>
      </left>
      <right style="thin">
        <color indexed="8"/>
      </right>
      <top style="thin">
        <color indexed="8"/>
      </top>
      <bottom style="thin">
        <color indexed="8"/>
      </bottom>
      <diagonal/>
    </border>
    <border>
      <left style="thin">
        <color indexed="8"/>
      </left>
      <right/>
      <top style="thin">
        <color auto="1"/>
      </top>
      <bottom style="thin">
        <color auto="1"/>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style="thin">
        <color indexed="8"/>
      </top>
      <bottom/>
      <diagonal/>
    </border>
    <border>
      <left style="thin">
        <color indexed="8"/>
      </left>
      <right style="thin">
        <color indexed="8"/>
      </right>
      <top style="thin">
        <color auto="1"/>
      </top>
      <bottom/>
      <diagonal/>
    </border>
    <border>
      <left style="thin">
        <color indexed="8"/>
      </left>
      <right style="thin">
        <color indexed="8"/>
      </right>
      <top style="thin">
        <color auto="1"/>
      </top>
      <bottom style="thin">
        <color auto="1"/>
      </bottom>
      <diagonal/>
    </border>
    <border>
      <left style="thin">
        <color indexed="8"/>
      </left>
      <right style="thin">
        <color indexed="8"/>
      </right>
      <top/>
      <bottom style="thin">
        <color auto="1"/>
      </bottom>
      <diagonal/>
    </border>
    <border>
      <left style="thin">
        <color indexed="8"/>
      </left>
      <right style="thin">
        <color indexed="8"/>
      </right>
      <top style="thin">
        <color auto="1"/>
      </top>
      <bottom style="thin">
        <color indexed="8"/>
      </bottom>
      <diagonal/>
    </border>
    <border>
      <left style="thin">
        <color indexed="8"/>
      </left>
      <right/>
      <top style="thin">
        <color auto="1"/>
      </top>
      <bottom style="thin">
        <color indexed="8"/>
      </bottom>
      <diagonal/>
    </border>
    <border>
      <left style="thin">
        <color auto="1"/>
      </left>
      <right/>
      <top style="thin">
        <color auto="1"/>
      </top>
      <bottom style="thin">
        <color indexed="8"/>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indexed="8"/>
      </bottom>
      <diagonal/>
    </border>
    <border>
      <left/>
      <right/>
      <top/>
      <bottom style="thin">
        <color indexed="8"/>
      </bottom>
      <diagonal/>
    </border>
    <border>
      <left style="thin">
        <color auto="1"/>
      </left>
      <right style="thin">
        <color indexed="8"/>
      </right>
      <top style="thin">
        <color auto="1"/>
      </top>
      <bottom style="thin">
        <color indexed="8"/>
      </bottom>
      <diagonal/>
    </border>
    <border>
      <left style="thin">
        <color indexed="23"/>
      </left>
      <right style="thin">
        <color indexed="23"/>
      </right>
      <top style="thin">
        <color indexed="23"/>
      </top>
      <bottom style="thin">
        <color indexed="23"/>
      </bottom>
      <diagonal/>
    </border>
    <border>
      <left/>
      <right/>
      <top/>
      <bottom style="thick">
        <color indexed="54"/>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medium">
        <color indexed="22"/>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right/>
      <top/>
      <bottom style="thick">
        <color indexed="44"/>
      </bottom>
      <diagonal/>
    </border>
    <border>
      <left/>
      <right/>
      <top/>
      <bottom style="double">
        <color indexed="52"/>
      </bottom>
      <diagonal/>
    </border>
    <border>
      <left/>
      <right/>
      <top style="thin">
        <color indexed="54"/>
      </top>
      <bottom style="double">
        <color indexed="54"/>
      </bottom>
      <diagonal/>
    </border>
  </borders>
  <cellStyleXfs count="93">
    <xf numFmtId="1" fontId="0" fillId="0" borderId="0"/>
    <xf numFmtId="177" fontId="0" fillId="0" borderId="0"/>
    <xf numFmtId="0" fontId="17" fillId="8" borderId="0"/>
    <xf numFmtId="0" fontId="17" fillId="3" borderId="0"/>
    <xf numFmtId="0" fontId="18" fillId="4" borderId="36"/>
    <xf numFmtId="179" fontId="0" fillId="0" borderId="0"/>
    <xf numFmtId="178" fontId="0" fillId="0" borderId="0"/>
    <xf numFmtId="0" fontId="17" fillId="4" borderId="0"/>
    <xf numFmtId="0" fontId="16" fillId="3" borderId="0"/>
    <xf numFmtId="176" fontId="0" fillId="0" borderId="0"/>
    <xf numFmtId="0" fontId="25" fillId="12" borderId="0"/>
    <xf numFmtId="0" fontId="24" fillId="0" borderId="0"/>
    <xf numFmtId="9" fontId="0" fillId="0" borderId="0"/>
    <xf numFmtId="0" fontId="32" fillId="0" borderId="0"/>
    <xf numFmtId="0" fontId="0" fillId="5" borderId="38"/>
    <xf numFmtId="0" fontId="22" fillId="0" borderId="0"/>
    <xf numFmtId="0" fontId="0" fillId="5" borderId="38"/>
    <xf numFmtId="0" fontId="25" fillId="7" borderId="0"/>
    <xf numFmtId="0" fontId="27" fillId="0" borderId="0"/>
    <xf numFmtId="0" fontId="23" fillId="0" borderId="0"/>
    <xf numFmtId="0" fontId="25" fillId="14" borderId="0"/>
    <xf numFmtId="0" fontId="31" fillId="0" borderId="0"/>
    <xf numFmtId="0" fontId="20" fillId="0" borderId="37"/>
    <xf numFmtId="0" fontId="30" fillId="0" borderId="43"/>
    <xf numFmtId="0" fontId="17" fillId="13" borderId="0"/>
    <xf numFmtId="0" fontId="25" fillId="12" borderId="0"/>
    <xf numFmtId="0" fontId="22" fillId="0" borderId="40"/>
    <xf numFmtId="0" fontId="25" fillId="12" borderId="0"/>
    <xf numFmtId="0" fontId="29" fillId="2" borderId="42"/>
    <xf numFmtId="0" fontId="26" fillId="2" borderId="36"/>
    <xf numFmtId="0" fontId="21" fillId="10" borderId="39"/>
    <xf numFmtId="0" fontId="17" fillId="5" borderId="0"/>
    <xf numFmtId="0" fontId="25" fillId="16" borderId="0"/>
    <xf numFmtId="0" fontId="33" fillId="0" borderId="44"/>
    <xf numFmtId="0" fontId="34" fillId="0" borderId="45"/>
    <xf numFmtId="0" fontId="19" fillId="4" borderId="0"/>
    <xf numFmtId="0" fontId="28" fillId="9" borderId="0"/>
    <xf numFmtId="0" fontId="17" fillId="3" borderId="0"/>
    <xf numFmtId="0" fontId="25" fillId="11" borderId="0"/>
    <xf numFmtId="0" fontId="17" fillId="3" borderId="0"/>
    <xf numFmtId="0" fontId="17" fillId="8" borderId="0"/>
    <xf numFmtId="0" fontId="17" fillId="3" borderId="0"/>
    <xf numFmtId="0" fontId="17" fillId="6" borderId="0"/>
    <xf numFmtId="0" fontId="18" fillId="9" borderId="36"/>
    <xf numFmtId="0" fontId="17" fillId="9" borderId="0"/>
    <xf numFmtId="0" fontId="25" fillId="15" borderId="0"/>
    <xf numFmtId="0" fontId="25" fillId="11" borderId="0"/>
    <xf numFmtId="0" fontId="17" fillId="3" borderId="0"/>
    <xf numFmtId="0" fontId="17" fillId="7" borderId="0"/>
    <xf numFmtId="0" fontId="17" fillId="12" borderId="0"/>
    <xf numFmtId="0" fontId="25" fillId="17" borderId="0"/>
    <xf numFmtId="0" fontId="17" fillId="8" borderId="0"/>
    <xf numFmtId="0" fontId="22" fillId="0" borderId="41"/>
    <xf numFmtId="0" fontId="25" fillId="9" borderId="0"/>
    <xf numFmtId="0" fontId="25" fillId="13" borderId="0"/>
    <xf numFmtId="0" fontId="25" fillId="7" borderId="0"/>
    <xf numFmtId="0" fontId="17" fillId="5" borderId="0"/>
    <xf numFmtId="0" fontId="25" fillId="9" borderId="0"/>
    <xf numFmtId="0" fontId="17" fillId="5" borderId="0"/>
    <xf numFmtId="0" fontId="17" fillId="5" borderId="0"/>
    <xf numFmtId="0" fontId="17" fillId="8" borderId="0"/>
    <xf numFmtId="0" fontId="25" fillId="13" borderId="0"/>
    <xf numFmtId="0" fontId="17" fillId="20" borderId="0"/>
    <xf numFmtId="0" fontId="25" fillId="7" borderId="0"/>
    <xf numFmtId="0" fontId="17" fillId="5" borderId="0"/>
    <xf numFmtId="0" fontId="17" fillId="14" borderId="0"/>
    <xf numFmtId="0" fontId="17" fillId="13" borderId="0"/>
    <xf numFmtId="0" fontId="17" fillId="5" borderId="0"/>
    <xf numFmtId="0" fontId="25" fillId="13" borderId="0"/>
    <xf numFmtId="0" fontId="25" fillId="7" borderId="0"/>
    <xf numFmtId="0" fontId="25" fillId="11" borderId="0"/>
    <xf numFmtId="0" fontId="25" fillId="18" borderId="0"/>
    <xf numFmtId="0" fontId="25" fillId="19" borderId="0"/>
    <xf numFmtId="0" fontId="25" fillId="11" borderId="0"/>
    <xf numFmtId="0" fontId="25" fillId="17" borderId="0"/>
    <xf numFmtId="0" fontId="25" fillId="21" borderId="0"/>
    <xf numFmtId="0" fontId="16" fillId="6" borderId="0"/>
    <xf numFmtId="0" fontId="26" fillId="2" borderId="36"/>
    <xf numFmtId="0" fontId="21" fillId="10" borderId="39"/>
    <xf numFmtId="0" fontId="31" fillId="0" borderId="0"/>
    <xf numFmtId="0" fontId="19" fillId="4" borderId="0"/>
    <xf numFmtId="0" fontId="20" fillId="0" borderId="37"/>
    <xf numFmtId="0" fontId="30" fillId="0" borderId="43"/>
    <xf numFmtId="0" fontId="22" fillId="0" borderId="0"/>
    <xf numFmtId="0" fontId="33" fillId="0" borderId="44"/>
    <xf numFmtId="0" fontId="35" fillId="9" borderId="0"/>
    <xf numFmtId="0" fontId="29" fillId="2" borderId="42"/>
    <xf numFmtId="0" fontId="23" fillId="0" borderId="0"/>
    <xf numFmtId="0" fontId="34" fillId="0" borderId="45"/>
    <xf numFmtId="0" fontId="27" fillId="0" borderId="0"/>
    <xf numFmtId="0" fontId="10" fillId="0" borderId="0"/>
    <xf numFmtId="1" fontId="0" fillId="0" borderId="0"/>
    <xf numFmtId="0" fontId="10" fillId="0" borderId="0">
      <alignment vertical="center"/>
    </xf>
  </cellStyleXfs>
  <cellXfs count="221">
    <xf numFmtId="1" fontId="0" fillId="0" borderId="0" xfId="0" applyNumberFormat="1" applyFont="1" applyFill="1"/>
    <xf numFmtId="0" fontId="1" fillId="0" borderId="0" xfId="91" applyNumberFormat="1" applyFont="1" applyAlignment="1">
      <alignment vertical="center"/>
    </xf>
    <xf numFmtId="1" fontId="2" fillId="0" borderId="0" xfId="0" applyFont="1"/>
    <xf numFmtId="1" fontId="2" fillId="0" borderId="0" xfId="0" applyFont="1" applyAlignment="1">
      <alignment horizontal="center" vertical="center" wrapText="1"/>
    </xf>
    <xf numFmtId="0" fontId="3" fillId="0" borderId="0" xfId="91" applyNumberFormat="1" applyFont="1" applyAlignment="1">
      <alignment vertical="center"/>
    </xf>
    <xf numFmtId="0" fontId="0" fillId="0" borderId="0" xfId="0" applyNumberFormat="1" applyFont="1"/>
    <xf numFmtId="0" fontId="4" fillId="0" borderId="0" xfId="91" applyNumberFormat="1" applyFont="1" applyAlignment="1">
      <alignment horizontal="center" vertical="center" wrapText="1"/>
    </xf>
    <xf numFmtId="0" fontId="1" fillId="0" borderId="0" xfId="91" applyNumberFormat="1" applyFont="1" applyAlignment="1">
      <alignment horizontal="center" vertical="center" wrapText="1"/>
    </xf>
    <xf numFmtId="0" fontId="1" fillId="0" borderId="1" xfId="91" applyNumberFormat="1" applyFont="1" applyBorder="1" applyAlignment="1">
      <alignment horizontal="center" vertical="center" wrapText="1"/>
    </xf>
    <xf numFmtId="0" fontId="1" fillId="0" borderId="2" xfId="91" applyNumberFormat="1" applyFont="1" applyBorder="1" applyAlignment="1">
      <alignment horizontal="center" vertical="center" wrapText="1"/>
    </xf>
    <xf numFmtId="0" fontId="1" fillId="0" borderId="3" xfId="91" applyNumberFormat="1" applyFont="1" applyBorder="1" applyAlignment="1">
      <alignment horizontal="center" vertical="center" wrapText="1"/>
    </xf>
    <xf numFmtId="0" fontId="1" fillId="0" borderId="1" xfId="91" applyNumberFormat="1" applyFont="1" applyBorder="1" applyAlignment="1">
      <alignment vertical="center" wrapText="1"/>
    </xf>
    <xf numFmtId="0" fontId="1" fillId="0" borderId="2" xfId="91" applyNumberFormat="1" applyFont="1" applyBorder="1" applyAlignment="1">
      <alignment vertical="center" wrapText="1"/>
    </xf>
    <xf numFmtId="0" fontId="1" fillId="0" borderId="3" xfId="91" applyNumberFormat="1" applyFont="1" applyBorder="1" applyAlignment="1">
      <alignment vertical="center" wrapText="1"/>
    </xf>
    <xf numFmtId="0" fontId="1" fillId="0" borderId="4" xfId="91" applyNumberFormat="1" applyFont="1" applyBorder="1" applyAlignment="1">
      <alignment horizontal="center" vertical="center" wrapText="1"/>
    </xf>
    <xf numFmtId="0" fontId="1" fillId="0" borderId="5" xfId="91" applyNumberFormat="1" applyFont="1" applyBorder="1" applyAlignment="1">
      <alignment horizontal="center" vertical="center" wrapText="1"/>
    </xf>
    <xf numFmtId="0" fontId="1" fillId="0" borderId="6" xfId="91" applyNumberFormat="1" applyFont="1" applyBorder="1" applyAlignment="1">
      <alignment horizontal="center" vertical="center" wrapText="1"/>
    </xf>
    <xf numFmtId="0" fontId="1" fillId="0" borderId="7" xfId="91" applyNumberFormat="1" applyFont="1" applyBorder="1" applyAlignment="1">
      <alignment horizontal="center" vertical="center" wrapText="1"/>
    </xf>
    <xf numFmtId="0" fontId="1" fillId="0" borderId="8" xfId="91" applyNumberFormat="1" applyFont="1" applyBorder="1" applyAlignment="1">
      <alignment horizontal="center" vertical="center" wrapText="1"/>
    </xf>
    <xf numFmtId="0" fontId="1" fillId="0" borderId="5" xfId="91" applyNumberFormat="1" applyFont="1" applyBorder="1" applyAlignment="1">
      <alignment vertical="center" wrapText="1"/>
    </xf>
    <xf numFmtId="0" fontId="1" fillId="0" borderId="6" xfId="91" applyNumberFormat="1" applyFont="1" applyBorder="1" applyAlignment="1">
      <alignment vertical="center" wrapText="1"/>
    </xf>
    <xf numFmtId="0" fontId="1" fillId="0" borderId="1" xfId="91" applyNumberFormat="1" applyFont="1" applyBorder="1" applyAlignment="1">
      <alignment horizontal="left" vertical="center" wrapText="1"/>
    </xf>
    <xf numFmtId="0" fontId="1" fillId="0" borderId="3" xfId="91" applyNumberFormat="1" applyFont="1" applyBorder="1" applyAlignment="1">
      <alignment horizontal="left" vertical="center" wrapText="1"/>
    </xf>
    <xf numFmtId="0" fontId="1" fillId="0" borderId="4" xfId="91" applyNumberFormat="1" applyFont="1" applyBorder="1" applyAlignment="1">
      <alignment vertical="center" wrapText="1"/>
    </xf>
    <xf numFmtId="0" fontId="1" fillId="0" borderId="5" xfId="91" applyNumberFormat="1" applyFont="1" applyBorder="1" applyAlignment="1">
      <alignment horizontal="left" vertical="center" wrapText="1"/>
    </xf>
    <xf numFmtId="0" fontId="1" fillId="0" borderId="6" xfId="91" applyNumberFormat="1" applyFont="1" applyBorder="1" applyAlignment="1">
      <alignment horizontal="left" vertical="center" wrapText="1"/>
    </xf>
    <xf numFmtId="0" fontId="1" fillId="0" borderId="9" xfId="91" applyNumberFormat="1" applyFont="1" applyBorder="1" applyAlignment="1">
      <alignment vertical="center" wrapText="1"/>
    </xf>
    <xf numFmtId="0" fontId="1" fillId="0" borderId="10" xfId="91" applyNumberFormat="1" applyFont="1" applyBorder="1" applyAlignment="1">
      <alignment vertical="center" wrapText="1"/>
    </xf>
    <xf numFmtId="0" fontId="1" fillId="0" borderId="10" xfId="91" applyNumberFormat="1" applyFont="1" applyBorder="1" applyAlignment="1">
      <alignment horizontal="left" vertical="center" wrapText="1"/>
    </xf>
    <xf numFmtId="0" fontId="1" fillId="0" borderId="11" xfId="91" applyNumberFormat="1" applyFont="1" applyBorder="1" applyAlignment="1">
      <alignment vertical="center" wrapText="1"/>
    </xf>
    <xf numFmtId="0" fontId="1" fillId="0" borderId="12" xfId="91" applyNumberFormat="1" applyFont="1" applyBorder="1" applyAlignment="1">
      <alignment vertical="center" wrapText="1"/>
    </xf>
    <xf numFmtId="0" fontId="1" fillId="0" borderId="13" xfId="91" applyNumberFormat="1" applyFont="1" applyBorder="1" applyAlignment="1">
      <alignment horizontal="center" vertical="center" wrapText="1"/>
    </xf>
    <xf numFmtId="0" fontId="1" fillId="0" borderId="14" xfId="91" applyNumberFormat="1" applyFont="1" applyBorder="1" applyAlignment="1">
      <alignment vertical="center" wrapText="1"/>
    </xf>
    <xf numFmtId="0" fontId="1" fillId="0" borderId="14" xfId="91" applyNumberFormat="1" applyFont="1" applyBorder="1" applyAlignment="1">
      <alignment horizontal="center" vertical="center" wrapText="1"/>
    </xf>
    <xf numFmtId="0" fontId="1" fillId="0" borderId="2" xfId="91" applyNumberFormat="1" applyFont="1" applyBorder="1" applyAlignment="1">
      <alignment horizontal="left" vertical="center" wrapText="1"/>
    </xf>
    <xf numFmtId="0" fontId="1" fillId="0" borderId="10" xfId="0" applyNumberFormat="1" applyFont="1" applyFill="1" applyBorder="1" applyAlignment="1">
      <alignment horizontal="center" vertical="center" textRotation="255" wrapText="1"/>
    </xf>
    <xf numFmtId="0" fontId="1" fillId="0" borderId="10" xfId="0" applyNumberFormat="1" applyFont="1" applyFill="1" applyBorder="1" applyAlignment="1">
      <alignment horizontal="center" vertical="center" wrapText="1"/>
    </xf>
    <xf numFmtId="0" fontId="1" fillId="0" borderId="10" xfId="0" applyNumberFormat="1" applyFont="1" applyBorder="1" applyAlignment="1">
      <alignment horizontal="center" vertical="center" wrapText="1"/>
    </xf>
    <xf numFmtId="0" fontId="1" fillId="0" borderId="10" xfId="0" applyNumberFormat="1" applyFont="1" applyFill="1" applyBorder="1" applyAlignment="1">
      <alignment horizontal="center" vertical="center"/>
    </xf>
    <xf numFmtId="0" fontId="1" fillId="0" borderId="10" xfId="0" applyNumberFormat="1" applyFont="1" applyFill="1" applyBorder="1" applyAlignment="1">
      <alignment horizontal="left" vertical="center" wrapText="1"/>
    </xf>
    <xf numFmtId="0" fontId="1" fillId="0" borderId="10" xfId="0" applyNumberFormat="1" applyFont="1" applyFill="1" applyBorder="1" applyAlignment="1">
      <alignment vertical="center" wrapText="1"/>
    </xf>
    <xf numFmtId="0" fontId="1" fillId="0" borderId="10" xfId="0" applyNumberFormat="1" applyFont="1" applyBorder="1" applyAlignment="1">
      <alignment horizontal="center" vertical="center"/>
    </xf>
    <xf numFmtId="0" fontId="1" fillId="0" borderId="11" xfId="0" applyNumberFormat="1" applyFont="1" applyFill="1" applyBorder="1" applyAlignment="1">
      <alignment vertical="center" wrapText="1"/>
    </xf>
    <xf numFmtId="0" fontId="1" fillId="0" borderId="12" xfId="0" applyNumberFormat="1" applyFont="1" applyFill="1" applyBorder="1" applyAlignment="1">
      <alignment vertical="center" wrapText="1"/>
    </xf>
    <xf numFmtId="49" fontId="1" fillId="0" borderId="0" xfId="0" applyNumberFormat="1" applyFont="1" applyAlignment="1">
      <alignment horizontal="right" vertical="center" wrapText="1"/>
    </xf>
    <xf numFmtId="49" fontId="5" fillId="0" borderId="0" xfId="0" applyNumberFormat="1" applyFont="1" applyAlignment="1">
      <alignment horizontal="center" vertical="center" wrapText="1"/>
    </xf>
    <xf numFmtId="49" fontId="1" fillId="0" borderId="0" xfId="0" applyNumberFormat="1" applyFont="1" applyBorder="1" applyAlignment="1">
      <alignment horizontal="right" vertical="center" wrapText="1"/>
    </xf>
    <xf numFmtId="49" fontId="1" fillId="0" borderId="10" xfId="0" applyNumberFormat="1" applyFont="1" applyBorder="1" applyAlignment="1">
      <alignment horizontal="center" vertical="center" wrapText="1"/>
    </xf>
    <xf numFmtId="49" fontId="1" fillId="0" borderId="10" xfId="0" applyNumberFormat="1" applyFont="1" applyBorder="1" applyAlignment="1">
      <alignment horizontal="center" vertical="center"/>
    </xf>
    <xf numFmtId="0" fontId="1" fillId="0" borderId="10" xfId="0" applyNumberFormat="1" applyFont="1" applyBorder="1" applyAlignment="1">
      <alignment vertical="center" wrapText="1"/>
    </xf>
    <xf numFmtId="2" fontId="1" fillId="0" borderId="10" xfId="0" applyNumberFormat="1" applyFont="1" applyBorder="1" applyAlignment="1">
      <alignment vertical="center" wrapText="1"/>
    </xf>
    <xf numFmtId="0" fontId="6" fillId="0" borderId="0" xfId="0" applyNumberFormat="1" applyFont="1" applyFill="1"/>
    <xf numFmtId="0" fontId="6" fillId="2" borderId="0" xfId="0" applyNumberFormat="1" applyFont="1" applyFill="1"/>
    <xf numFmtId="0" fontId="6" fillId="2" borderId="0" xfId="0" applyNumberFormat="1" applyFont="1" applyFill="1" applyAlignment="1">
      <alignment horizontal="right" vertical="center"/>
    </xf>
    <xf numFmtId="0" fontId="7" fillId="0" borderId="0" xfId="0" applyNumberFormat="1" applyFont="1" applyFill="1" applyAlignment="1">
      <alignment horizontal="center" vertical="center"/>
    </xf>
    <xf numFmtId="0" fontId="6" fillId="0" borderId="0" xfId="0" applyNumberFormat="1" applyFont="1" applyFill="1" applyBorder="1" applyAlignment="1">
      <alignment horizontal="left" vertical="center"/>
    </xf>
    <xf numFmtId="0" fontId="6" fillId="0" borderId="0" xfId="0" applyNumberFormat="1" applyFont="1" applyFill="1" applyBorder="1" applyAlignment="1">
      <alignment horizontal="left"/>
    </xf>
    <xf numFmtId="0" fontId="6" fillId="0" borderId="0" xfId="0" applyNumberFormat="1" applyFont="1" applyFill="1" applyAlignment="1">
      <alignment horizontal="left"/>
    </xf>
    <xf numFmtId="0" fontId="1" fillId="0" borderId="0" xfId="0" applyNumberFormat="1" applyFont="1" applyFill="1" applyAlignment="1">
      <alignment horizontal="right"/>
    </xf>
    <xf numFmtId="0" fontId="6" fillId="0" borderId="11" xfId="0" applyNumberFormat="1" applyFont="1" applyFill="1" applyBorder="1" applyAlignment="1">
      <alignment horizontal="center" vertical="center"/>
    </xf>
    <xf numFmtId="0" fontId="6" fillId="0" borderId="15" xfId="0" applyNumberFormat="1" applyFont="1" applyFill="1" applyBorder="1" applyAlignment="1">
      <alignment horizontal="center" vertical="center"/>
    </xf>
    <xf numFmtId="0" fontId="6" fillId="0" borderId="12"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1" fontId="6" fillId="0" borderId="13"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2" borderId="16" xfId="0" applyNumberFormat="1" applyFont="1" applyFill="1" applyBorder="1" applyAlignment="1">
      <alignment horizontal="center" vertical="center" wrapText="1"/>
    </xf>
    <xf numFmtId="0" fontId="6" fillId="0" borderId="16" xfId="0" applyNumberFormat="1" applyFont="1" applyFill="1" applyBorder="1" applyAlignment="1">
      <alignment horizontal="center" vertical="center" wrapText="1"/>
    </xf>
    <xf numFmtId="0" fontId="6" fillId="0" borderId="17" xfId="0" applyNumberFormat="1" applyFont="1" applyFill="1" applyBorder="1" applyAlignment="1">
      <alignment horizontal="center" vertical="center" wrapText="1"/>
    </xf>
    <xf numFmtId="1" fontId="6" fillId="0" borderId="5"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9" xfId="0" applyNumberFormat="1" applyFont="1" applyFill="1" applyBorder="1" applyAlignment="1">
      <alignment horizontal="center" vertical="center" wrapText="1"/>
    </xf>
    <xf numFmtId="0" fontId="6" fillId="0" borderId="9" xfId="0" applyNumberFormat="1" applyFont="1" applyFill="1" applyBorder="1" applyAlignment="1">
      <alignment horizontal="center" vertical="center"/>
    </xf>
    <xf numFmtId="49" fontId="6" fillId="0" borderId="10" xfId="0" applyNumberFormat="1" applyFont="1" applyFill="1" applyBorder="1" applyAlignment="1">
      <alignment vertical="center" wrapText="1"/>
    </xf>
    <xf numFmtId="180" fontId="6" fillId="0" borderId="10" xfId="0" applyNumberFormat="1" applyFont="1" applyFill="1" applyBorder="1" applyAlignment="1">
      <alignment vertical="center" wrapText="1"/>
    </xf>
    <xf numFmtId="0" fontId="1" fillId="0" borderId="0" xfId="0" applyNumberFormat="1" applyFont="1" applyFill="1"/>
    <xf numFmtId="0" fontId="1" fillId="0" borderId="0" xfId="0" applyNumberFormat="1" applyFont="1" applyFill="1" applyAlignment="1">
      <alignment horizontal="centerContinuous" vertical="center"/>
    </xf>
    <xf numFmtId="0" fontId="1" fillId="0" borderId="0" xfId="0" applyNumberFormat="1" applyFont="1" applyFill="1" applyAlignment="1">
      <alignment horizontal="right" vertical="center"/>
    </xf>
    <xf numFmtId="0" fontId="6" fillId="0" borderId="0" xfId="0" applyNumberFormat="1" applyFont="1" applyFill="1" applyAlignment="1">
      <alignment horizontal="left" vertical="center"/>
    </xf>
    <xf numFmtId="0" fontId="6" fillId="0" borderId="0" xfId="0" applyNumberFormat="1" applyFont="1" applyFill="1" applyAlignment="1"/>
    <xf numFmtId="0" fontId="6" fillId="0" borderId="1" xfId="0" applyNumberFormat="1" applyFont="1" applyFill="1" applyBorder="1" applyAlignment="1">
      <alignment horizontal="center" vertical="center" wrapText="1"/>
    </xf>
    <xf numFmtId="1" fontId="6" fillId="0" borderId="7" xfId="0" applyNumberFormat="1" applyFont="1" applyFill="1" applyBorder="1" applyAlignment="1">
      <alignment horizontal="center" vertical="center"/>
    </xf>
    <xf numFmtId="1" fontId="6" fillId="0" borderId="8" xfId="0" applyNumberFormat="1" applyFont="1" applyFill="1" applyBorder="1" applyAlignment="1">
      <alignment horizontal="center" vertical="center" wrapText="1"/>
    </xf>
    <xf numFmtId="1" fontId="6" fillId="0" borderId="5" xfId="0" applyNumberFormat="1" applyFont="1" applyFill="1" applyBorder="1" applyAlignment="1">
      <alignment horizontal="center" vertical="center"/>
    </xf>
    <xf numFmtId="0" fontId="6" fillId="0" borderId="18" xfId="0" applyNumberFormat="1" applyFont="1" applyFill="1" applyBorder="1" applyAlignment="1">
      <alignment horizontal="center" vertical="center" wrapText="1"/>
    </xf>
    <xf numFmtId="0" fontId="6" fillId="0" borderId="0" xfId="0" applyNumberFormat="1" applyFont="1" applyFill="1" applyAlignment="1">
      <alignment horizontal="center" vertical="center" wrapText="1"/>
    </xf>
    <xf numFmtId="1" fontId="6" fillId="0" borderId="9" xfId="0" applyNumberFormat="1" applyFont="1" applyFill="1" applyBorder="1" applyAlignment="1">
      <alignment horizontal="center" vertical="center" wrapText="1"/>
    </xf>
    <xf numFmtId="49" fontId="6" fillId="0" borderId="1" xfId="0" applyNumberFormat="1" applyFont="1" applyFill="1" applyBorder="1" applyAlignment="1">
      <alignment vertical="center" wrapText="1"/>
    </xf>
    <xf numFmtId="180" fontId="6" fillId="0" borderId="11" xfId="0" applyNumberFormat="1" applyFont="1" applyBorder="1" applyAlignment="1">
      <alignment vertical="center" wrapText="1"/>
    </xf>
    <xf numFmtId="180" fontId="6" fillId="0" borderId="19" xfId="0" applyNumberFormat="1" applyFont="1" applyBorder="1" applyAlignment="1">
      <alignment vertical="center" wrapText="1"/>
    </xf>
    <xf numFmtId="180" fontId="6" fillId="0" borderId="20" xfId="0" applyNumberFormat="1" applyFont="1" applyBorder="1" applyAlignment="1">
      <alignment vertical="center" wrapText="1"/>
    </xf>
    <xf numFmtId="180" fontId="6" fillId="0" borderId="12" xfId="0" applyNumberFormat="1" applyFont="1" applyBorder="1" applyAlignment="1">
      <alignment vertical="center" wrapText="1"/>
    </xf>
    <xf numFmtId="180" fontId="6" fillId="0" borderId="4" xfId="0" applyNumberFormat="1" applyFont="1" applyFill="1" applyBorder="1" applyAlignment="1">
      <alignment vertical="center" wrapText="1"/>
    </xf>
    <xf numFmtId="180" fontId="6" fillId="0" borderId="2" xfId="0" applyNumberFormat="1" applyFont="1" applyFill="1" applyBorder="1" applyAlignment="1">
      <alignment vertical="center" wrapText="1"/>
    </xf>
    <xf numFmtId="0" fontId="6" fillId="0" borderId="13" xfId="0" applyNumberFormat="1" applyFont="1" applyFill="1" applyBorder="1" applyAlignment="1">
      <alignment horizontal="left"/>
    </xf>
    <xf numFmtId="1" fontId="6" fillId="0" borderId="2"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49" fontId="6" fillId="0" borderId="4" xfId="0" applyNumberFormat="1" applyFont="1" applyFill="1" applyBorder="1" applyAlignment="1">
      <alignment vertical="center" wrapText="1"/>
    </xf>
    <xf numFmtId="49" fontId="6" fillId="0" borderId="7" xfId="0" applyNumberFormat="1" applyFont="1" applyFill="1" applyBorder="1" applyAlignment="1">
      <alignment vertical="center" wrapText="1"/>
    </xf>
    <xf numFmtId="180" fontId="6" fillId="0" borderId="14" xfId="0" applyNumberFormat="1" applyFont="1" applyFill="1" applyBorder="1" applyAlignment="1">
      <alignment vertical="center" wrapText="1"/>
    </xf>
    <xf numFmtId="0" fontId="6" fillId="0" borderId="3"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1" fontId="6" fillId="0" borderId="4" xfId="0" applyNumberFormat="1" applyFont="1" applyFill="1" applyBorder="1" applyAlignment="1">
      <alignment horizontal="center" vertical="center" wrapText="1"/>
    </xf>
    <xf numFmtId="180" fontId="6" fillId="0" borderId="21" xfId="0" applyNumberFormat="1" applyFont="1" applyBorder="1" applyAlignment="1">
      <alignment vertical="center" wrapText="1"/>
    </xf>
    <xf numFmtId="0" fontId="6" fillId="2" borderId="0" xfId="0" applyNumberFormat="1" applyFont="1" applyFill="1" applyAlignment="1"/>
    <xf numFmtId="0" fontId="6" fillId="0" borderId="1" xfId="92" applyNumberFormat="1" applyFont="1" applyFill="1" applyBorder="1" applyAlignment="1">
      <alignment horizontal="center" vertical="center" wrapText="1"/>
    </xf>
    <xf numFmtId="0" fontId="6" fillId="2" borderId="11" xfId="92" applyNumberFormat="1" applyFont="1" applyFill="1" applyBorder="1" applyAlignment="1">
      <alignment horizontal="center" vertical="center"/>
    </xf>
    <xf numFmtId="0" fontId="6" fillId="2" borderId="15" xfId="92" applyNumberFormat="1" applyFont="1" applyFill="1" applyBorder="1" applyAlignment="1">
      <alignment horizontal="center" vertical="center"/>
    </xf>
    <xf numFmtId="0" fontId="6" fillId="0" borderId="14" xfId="0" applyNumberFormat="1" applyFont="1" applyFill="1" applyBorder="1" applyAlignment="1">
      <alignment horizontal="centerContinuous" vertical="center"/>
    </xf>
    <xf numFmtId="0" fontId="6" fillId="0" borderId="7" xfId="0" applyNumberFormat="1" applyFont="1" applyFill="1" applyBorder="1" applyAlignment="1">
      <alignment horizontal="centerContinuous" vertical="center"/>
    </xf>
    <xf numFmtId="0" fontId="6" fillId="0" borderId="4" xfId="92" applyNumberFormat="1" applyFont="1" applyFill="1" applyBorder="1" applyAlignment="1">
      <alignment horizontal="center" vertical="center" wrapText="1"/>
    </xf>
    <xf numFmtId="0" fontId="6" fillId="0" borderId="14" xfId="92" applyNumberFormat="1" applyFont="1" applyFill="1" applyBorder="1" applyAlignment="1">
      <alignment horizontal="center" vertical="center" wrapText="1"/>
    </xf>
    <xf numFmtId="0" fontId="6" fillId="2" borderId="9" xfId="0" applyNumberFormat="1" applyFont="1" applyFill="1" applyBorder="1" applyAlignment="1">
      <alignment horizontal="center" vertical="center" wrapText="1"/>
    </xf>
    <xf numFmtId="0" fontId="6" fillId="0" borderId="9" xfId="92" applyNumberFormat="1" applyFont="1" applyFill="1" applyBorder="1" applyAlignment="1">
      <alignment horizontal="center" vertical="center" wrapText="1"/>
    </xf>
    <xf numFmtId="180" fontId="6" fillId="0" borderId="22" xfId="92" applyNumberFormat="1" applyFont="1" applyBorder="1" applyAlignment="1">
      <alignment vertical="center" wrapText="1"/>
    </xf>
    <xf numFmtId="180" fontId="6" fillId="0" borderId="1" xfId="92" applyNumberFormat="1" applyFont="1" applyBorder="1" applyAlignment="1">
      <alignment vertical="center" wrapText="1"/>
    </xf>
    <xf numFmtId="0" fontId="6" fillId="2" borderId="12" xfId="92" applyNumberFormat="1" applyFont="1" applyFill="1" applyBorder="1" applyAlignment="1">
      <alignment horizontal="center" vertical="center"/>
    </xf>
    <xf numFmtId="0" fontId="8" fillId="2" borderId="0" xfId="0" applyNumberFormat="1" applyFont="1" applyFill="1"/>
    <xf numFmtId="0" fontId="0" fillId="2" borderId="0" xfId="0" applyNumberFormat="1" applyFont="1" applyFill="1"/>
    <xf numFmtId="0" fontId="6" fillId="0" borderId="7" xfId="92" applyNumberFormat="1" applyFont="1" applyFill="1" applyBorder="1" applyAlignment="1">
      <alignment horizontal="center" vertical="center" wrapText="1"/>
    </xf>
    <xf numFmtId="0" fontId="6" fillId="0" borderId="5" xfId="92" applyNumberFormat="1" applyFont="1" applyFill="1" applyBorder="1" applyAlignment="1">
      <alignment horizontal="center" vertical="center" wrapText="1"/>
    </xf>
    <xf numFmtId="1" fontId="6" fillId="0" borderId="14" xfId="92" applyNumberFormat="1" applyFont="1" applyFill="1" applyBorder="1" applyAlignment="1">
      <alignment horizontal="center" vertical="center" wrapText="1"/>
    </xf>
    <xf numFmtId="1" fontId="6" fillId="0" borderId="9" xfId="92" applyNumberFormat="1" applyFont="1" applyFill="1" applyBorder="1" applyAlignment="1">
      <alignment horizontal="center" vertical="center" wrapText="1"/>
    </xf>
    <xf numFmtId="1" fontId="0" fillId="0" borderId="11" xfId="92" applyNumberFormat="1" applyFont="1" applyFill="1" applyBorder="1" applyAlignment="1">
      <alignment horizontal="center" vertical="center"/>
    </xf>
    <xf numFmtId="1" fontId="0" fillId="0" borderId="15" xfId="92" applyNumberFormat="1" applyFont="1" applyFill="1" applyBorder="1" applyAlignment="1">
      <alignment horizontal="center" vertical="center"/>
    </xf>
    <xf numFmtId="1" fontId="0" fillId="0" borderId="12" xfId="92" applyNumberFormat="1" applyFont="1" applyFill="1" applyBorder="1" applyAlignment="1">
      <alignment horizontal="center" vertical="center"/>
    </xf>
    <xf numFmtId="1" fontId="0" fillId="0" borderId="0" xfId="0" applyNumberFormat="1" applyFont="1" applyFill="1" applyBorder="1"/>
    <xf numFmtId="1" fontId="0" fillId="0" borderId="10" xfId="0" applyNumberFormat="1" applyFont="1" applyFill="1" applyBorder="1" applyAlignment="1">
      <alignment horizontal="center" vertical="center"/>
    </xf>
    <xf numFmtId="0" fontId="6" fillId="0" borderId="10" xfId="92" applyNumberFormat="1" applyFont="1" applyFill="1" applyBorder="1" applyAlignment="1">
      <alignment horizontal="center" vertical="center" wrapText="1"/>
    </xf>
    <xf numFmtId="180" fontId="0" fillId="0" borderId="10" xfId="0" applyNumberFormat="1" applyFont="1" applyBorder="1" applyAlignment="1">
      <alignment wrapText="1"/>
    </xf>
    <xf numFmtId="1" fontId="0" fillId="0" borderId="10" xfId="0" applyNumberFormat="1" applyFont="1" applyFill="1" applyBorder="1" applyAlignment="1">
      <alignment horizontal="center" vertical="center" wrapText="1"/>
    </xf>
    <xf numFmtId="1" fontId="0" fillId="0" borderId="0" xfId="0" applyNumberFormat="1" applyFont="1" applyFill="1" applyAlignment="1">
      <alignment vertical="center"/>
    </xf>
    <xf numFmtId="1" fontId="0" fillId="0" borderId="0" xfId="0" applyNumberFormat="1" applyFont="1" applyFill="1" applyBorder="1" applyAlignment="1">
      <alignment vertical="center"/>
    </xf>
    <xf numFmtId="1" fontId="6" fillId="0" borderId="0" xfId="0" applyNumberFormat="1" applyFont="1" applyFill="1" applyAlignment="1">
      <alignment vertical="center"/>
    </xf>
    <xf numFmtId="0" fontId="9" fillId="2" borderId="0" xfId="0" applyNumberFormat="1" applyFont="1" applyFill="1" applyBorder="1" applyAlignment="1">
      <alignment horizontal="center" vertical="center"/>
    </xf>
    <xf numFmtId="0" fontId="6" fillId="0" borderId="13" xfId="0" applyNumberFormat="1" applyFont="1" applyFill="1" applyBorder="1" applyAlignment="1">
      <alignment horizontal="left" vertical="center"/>
    </xf>
    <xf numFmtId="0" fontId="6" fillId="0" borderId="0" xfId="0" applyNumberFormat="1" applyFont="1" applyFill="1" applyBorder="1" applyAlignment="1">
      <alignment vertical="center"/>
    </xf>
    <xf numFmtId="0" fontId="6" fillId="0" borderId="1"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6" fillId="0" borderId="10" xfId="0" applyNumberFormat="1" applyFont="1" applyFill="1" applyBorder="1" applyAlignment="1">
      <alignment horizontal="center" vertical="center" wrapText="1"/>
    </xf>
    <xf numFmtId="0" fontId="6" fillId="0" borderId="11" xfId="0" applyNumberFormat="1" applyFont="1" applyFill="1" applyBorder="1" applyAlignment="1">
      <alignment horizontal="center" vertical="center" wrapText="1"/>
    </xf>
    <xf numFmtId="0" fontId="6" fillId="0" borderId="15" xfId="0" applyNumberFormat="1" applyFont="1" applyFill="1" applyBorder="1" applyAlignment="1">
      <alignment horizontal="center" vertical="center" wrapText="1"/>
    </xf>
    <xf numFmtId="0" fontId="6" fillId="0" borderId="23" xfId="0" applyNumberFormat="1" applyFont="1" applyFill="1" applyBorder="1" applyAlignment="1">
      <alignment horizontal="center" vertical="center" wrapText="1"/>
    </xf>
    <xf numFmtId="0" fontId="6" fillId="0" borderId="24" xfId="0" applyNumberFormat="1" applyFont="1" applyFill="1" applyBorder="1" applyAlignment="1">
      <alignment horizontal="center" vertical="center" wrapText="1"/>
    </xf>
    <xf numFmtId="0" fontId="6" fillId="0" borderId="25"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0" fontId="6" fillId="0" borderId="10" xfId="0" applyNumberFormat="1" applyFont="1" applyFill="1" applyBorder="1" applyAlignment="1">
      <alignment horizontal="center" vertical="center"/>
    </xf>
    <xf numFmtId="180" fontId="6" fillId="0" borderId="10" xfId="0" applyNumberFormat="1" applyFont="1" applyBorder="1" applyAlignment="1">
      <alignment vertical="center" wrapText="1"/>
    </xf>
    <xf numFmtId="0" fontId="0" fillId="0" borderId="0" xfId="0" applyNumberFormat="1" applyFont="1" applyFill="1" applyBorder="1" applyAlignment="1">
      <alignment vertical="center"/>
    </xf>
    <xf numFmtId="0" fontId="6" fillId="0" borderId="12" xfId="0" applyNumberFormat="1" applyFont="1" applyFill="1" applyBorder="1" applyAlignment="1">
      <alignment horizontal="center" vertical="center" wrapText="1"/>
    </xf>
    <xf numFmtId="1" fontId="6" fillId="0" borderId="11" xfId="0" applyNumberFormat="1" applyFont="1" applyFill="1" applyBorder="1" applyAlignment="1">
      <alignment horizontal="center" vertical="center" wrapText="1"/>
    </xf>
    <xf numFmtId="1" fontId="6" fillId="0" borderId="15" xfId="0" applyNumberFormat="1" applyFont="1" applyFill="1" applyBorder="1" applyAlignment="1">
      <alignment horizontal="center" vertical="center" wrapText="1"/>
    </xf>
    <xf numFmtId="1" fontId="6" fillId="0" borderId="12" xfId="0" applyNumberFormat="1" applyFont="1" applyFill="1" applyBorder="1" applyAlignment="1">
      <alignment horizontal="center" vertical="center" wrapText="1"/>
    </xf>
    <xf numFmtId="1" fontId="6" fillId="0" borderId="23" xfId="0" applyNumberFormat="1" applyFont="1" applyFill="1" applyBorder="1" applyAlignment="1">
      <alignment horizontal="center" vertical="center" wrapText="1"/>
    </xf>
    <xf numFmtId="0" fontId="6" fillId="0" borderId="0" xfId="0" applyNumberFormat="1" applyFont="1" applyFill="1" applyAlignment="1">
      <alignment horizontal="right" vertical="center"/>
    </xf>
    <xf numFmtId="0" fontId="6" fillId="0" borderId="0" xfId="0" applyNumberFormat="1" applyFont="1" applyFill="1" applyBorder="1" applyAlignment="1">
      <alignment horizontal="right"/>
    </xf>
    <xf numFmtId="0" fontId="8" fillId="0" borderId="0" xfId="0" applyNumberFormat="1" applyFont="1" applyFill="1"/>
    <xf numFmtId="0" fontId="1" fillId="0" borderId="0" xfId="0" applyNumberFormat="1" applyFont="1" applyFill="1" applyBorder="1" applyAlignment="1">
      <alignment horizontal="left" vertical="center"/>
    </xf>
    <xf numFmtId="0" fontId="1" fillId="0" borderId="0" xfId="0" applyNumberFormat="1" applyFont="1" applyFill="1" applyBorder="1" applyAlignment="1">
      <alignment horizontal="left"/>
    </xf>
    <xf numFmtId="0" fontId="1" fillId="0" borderId="11"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0" fontId="1" fillId="0" borderId="14" xfId="0" applyNumberFormat="1" applyFont="1" applyFill="1" applyBorder="1" applyAlignment="1">
      <alignment horizontal="center" vertical="center"/>
    </xf>
    <xf numFmtId="0" fontId="1" fillId="0" borderId="17" xfId="0" applyNumberFormat="1" applyFont="1" applyFill="1" applyBorder="1" applyAlignment="1">
      <alignment horizontal="center" vertical="center"/>
    </xf>
    <xf numFmtId="0" fontId="1" fillId="0" borderId="23" xfId="0" applyNumberFormat="1" applyFont="1" applyFill="1" applyBorder="1" applyAlignment="1">
      <alignment horizontal="center" vertical="center"/>
    </xf>
    <xf numFmtId="4" fontId="1" fillId="0" borderId="23" xfId="0" applyNumberFormat="1" applyFont="1" applyFill="1" applyBorder="1" applyAlignment="1">
      <alignment horizontal="center" vertical="center"/>
    </xf>
    <xf numFmtId="0" fontId="1" fillId="0" borderId="1" xfId="0" applyNumberFormat="1" applyFont="1" applyFill="1" applyBorder="1" applyAlignment="1">
      <alignment vertical="center"/>
    </xf>
    <xf numFmtId="180" fontId="1" fillId="0" borderId="23" xfId="0" applyNumberFormat="1" applyFont="1" applyBorder="1" applyAlignment="1">
      <alignment vertical="center" wrapText="1"/>
    </xf>
    <xf numFmtId="0" fontId="1" fillId="0" borderId="15" xfId="0" applyNumberFormat="1" applyFont="1" applyFill="1" applyBorder="1" applyAlignment="1">
      <alignment vertical="center"/>
    </xf>
    <xf numFmtId="180" fontId="1" fillId="0" borderId="10" xfId="0" applyNumberFormat="1" applyFont="1" applyBorder="1" applyAlignment="1">
      <alignment vertical="center" wrapText="1"/>
    </xf>
    <xf numFmtId="180" fontId="1" fillId="0" borderId="26" xfId="0" applyNumberFormat="1" applyFont="1" applyBorder="1" applyAlignment="1">
      <alignment vertical="center" wrapText="1"/>
    </xf>
    <xf numFmtId="180" fontId="1" fillId="0" borderId="27" xfId="0" applyNumberFormat="1" applyFont="1" applyBorder="1" applyAlignment="1">
      <alignment vertical="center" wrapText="1"/>
    </xf>
    <xf numFmtId="1" fontId="1" fillId="0" borderId="1" xfId="0" applyNumberFormat="1" applyFont="1" applyFill="1" applyBorder="1" applyAlignment="1">
      <alignment vertical="center"/>
    </xf>
    <xf numFmtId="180" fontId="1" fillId="0" borderId="28" xfId="0" applyNumberFormat="1" applyFont="1" applyBorder="1" applyAlignment="1">
      <alignment vertical="center" wrapText="1"/>
    </xf>
    <xf numFmtId="0" fontId="1" fillId="0" borderId="1"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180" fontId="1" fillId="0" borderId="27" xfId="0" applyNumberFormat="1" applyFont="1" applyBorder="1" applyAlignment="1">
      <alignment horizontal="right" vertical="center" wrapText="1"/>
    </xf>
    <xf numFmtId="180" fontId="1" fillId="0" borderId="29" xfId="0" applyNumberFormat="1" applyFont="1" applyBorder="1" applyAlignment="1">
      <alignment horizontal="right" vertical="center" wrapText="1"/>
    </xf>
    <xf numFmtId="0" fontId="10" fillId="0" borderId="0" xfId="0" applyNumberFormat="1" applyFont="1" applyFill="1" applyAlignment="1">
      <alignment horizontal="center"/>
    </xf>
    <xf numFmtId="0" fontId="11" fillId="0" borderId="0" xfId="0" applyNumberFormat="1" applyFont="1" applyFill="1"/>
    <xf numFmtId="0" fontId="8" fillId="0" borderId="0" xfId="0" applyNumberFormat="1" applyFont="1" applyFill="1" applyAlignment="1">
      <alignment horizontal="center"/>
    </xf>
    <xf numFmtId="0" fontId="1" fillId="2" borderId="0" xfId="0" applyNumberFormat="1" applyFont="1" applyFill="1"/>
    <xf numFmtId="0" fontId="1" fillId="2" borderId="0" xfId="0" applyNumberFormat="1" applyFont="1" applyFill="1" applyAlignment="1"/>
    <xf numFmtId="0" fontId="1" fillId="2" borderId="2"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8" xfId="0" applyNumberFormat="1" applyFont="1" applyFill="1" applyBorder="1" applyAlignment="1">
      <alignment horizontal="center" vertical="center" wrapText="1"/>
    </xf>
    <xf numFmtId="0" fontId="1" fillId="0" borderId="13" xfId="0" applyNumberFormat="1" applyFont="1" applyFill="1" applyBorder="1" applyAlignment="1">
      <alignment horizontal="center" vertical="center" wrapText="1"/>
    </xf>
    <xf numFmtId="0" fontId="1" fillId="2" borderId="16"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xf>
    <xf numFmtId="0" fontId="1" fillId="0" borderId="5" xfId="0" applyNumberFormat="1" applyFont="1" applyFill="1" applyBorder="1" applyAlignment="1">
      <alignment horizontal="center" vertical="center" wrapText="1"/>
    </xf>
    <xf numFmtId="49" fontId="1" fillId="0" borderId="1" xfId="0" applyNumberFormat="1" applyFont="1" applyFill="1" applyBorder="1" applyAlignment="1">
      <alignment vertical="center" wrapText="1"/>
    </xf>
    <xf numFmtId="49" fontId="1" fillId="0" borderId="7" xfId="0" applyNumberFormat="1" applyFont="1" applyFill="1" applyBorder="1" applyAlignment="1">
      <alignment vertical="center" wrapText="1"/>
    </xf>
    <xf numFmtId="180" fontId="1" fillId="0" borderId="11" xfId="0" applyNumberFormat="1" applyFont="1" applyBorder="1" applyAlignment="1">
      <alignment vertical="center" wrapText="1"/>
    </xf>
    <xf numFmtId="180" fontId="1" fillId="0" borderId="19" xfId="0" applyNumberFormat="1" applyFont="1" applyBorder="1" applyAlignment="1">
      <alignment vertical="center" wrapText="1"/>
    </xf>
    <xf numFmtId="0" fontId="1" fillId="2" borderId="0" xfId="0" applyNumberFormat="1" applyFont="1" applyFill="1" applyAlignment="1">
      <alignment horizontal="right" vertical="center"/>
    </xf>
    <xf numFmtId="0" fontId="1" fillId="0" borderId="9" xfId="0" applyNumberFormat="1" applyFont="1" applyFill="1" applyBorder="1" applyAlignment="1">
      <alignment horizontal="center" vertical="center" wrapText="1"/>
    </xf>
    <xf numFmtId="180" fontId="1" fillId="0" borderId="21" xfId="0" applyNumberFormat="1" applyFont="1" applyBorder="1" applyAlignment="1">
      <alignment vertical="center" wrapText="1"/>
    </xf>
    <xf numFmtId="0" fontId="6" fillId="0" borderId="13" xfId="0" applyNumberFormat="1" applyFont="1" applyFill="1" applyBorder="1" applyAlignment="1">
      <alignment horizontal="center" vertical="center" wrapText="1"/>
    </xf>
    <xf numFmtId="180" fontId="6" fillId="0" borderId="30" xfId="0" applyNumberFormat="1" applyFont="1" applyBorder="1" applyAlignment="1">
      <alignment vertical="center" wrapText="1"/>
    </xf>
    <xf numFmtId="180" fontId="6" fillId="0" borderId="31" xfId="0" applyNumberFormat="1" applyFont="1" applyBorder="1" applyAlignment="1">
      <alignment vertical="center" wrapText="1"/>
    </xf>
    <xf numFmtId="0" fontId="6" fillId="2" borderId="3" xfId="0" applyNumberFormat="1" applyFont="1" applyFill="1" applyBorder="1" applyAlignment="1">
      <alignment horizontal="center" vertical="center" wrapText="1"/>
    </xf>
    <xf numFmtId="0" fontId="6" fillId="0" borderId="32" xfId="0" applyNumberFormat="1" applyFont="1" applyFill="1" applyBorder="1" applyAlignment="1">
      <alignment horizontal="center" vertical="center" wrapText="1"/>
    </xf>
    <xf numFmtId="0" fontId="6" fillId="2" borderId="6" xfId="0" applyNumberFormat="1" applyFont="1" applyFill="1" applyBorder="1" applyAlignment="1">
      <alignment horizontal="center" vertical="center" wrapText="1"/>
    </xf>
    <xf numFmtId="180" fontId="6" fillId="0" borderId="33" xfId="0" applyNumberFormat="1" applyFont="1" applyBorder="1" applyAlignment="1">
      <alignment vertical="center" wrapText="1"/>
    </xf>
    <xf numFmtId="180" fontId="6" fillId="0" borderId="34" xfId="0" applyNumberFormat="1" applyFont="1" applyBorder="1" applyAlignment="1">
      <alignment vertical="center" wrapText="1"/>
    </xf>
    <xf numFmtId="180" fontId="6" fillId="0" borderId="35" xfId="0" applyNumberFormat="1" applyFont="1" applyBorder="1" applyAlignment="1">
      <alignment vertical="center" wrapText="1"/>
    </xf>
    <xf numFmtId="0" fontId="1" fillId="0" borderId="16" xfId="0" applyNumberFormat="1" applyFont="1" applyFill="1" applyBorder="1" applyAlignment="1">
      <alignment horizontal="center" vertical="center"/>
    </xf>
    <xf numFmtId="4" fontId="1" fillId="0" borderId="16" xfId="0" applyNumberFormat="1" applyFont="1" applyFill="1" applyBorder="1" applyAlignment="1">
      <alignment horizontal="center" vertical="center"/>
    </xf>
    <xf numFmtId="0" fontId="1" fillId="0" borderId="2" xfId="0" applyNumberFormat="1" applyFont="1" applyFill="1" applyBorder="1" applyAlignment="1">
      <alignment vertical="center"/>
    </xf>
    <xf numFmtId="0" fontId="1" fillId="0" borderId="2" xfId="0" applyNumberFormat="1" applyFont="1" applyFill="1" applyBorder="1" applyAlignment="1">
      <alignment horizontal="center" vertical="center"/>
    </xf>
    <xf numFmtId="180" fontId="1" fillId="0" borderId="10" xfId="0" applyNumberFormat="1" applyFont="1" applyBorder="1" applyAlignment="1">
      <alignment horizontal="right" vertical="center" wrapText="1"/>
    </xf>
    <xf numFmtId="1" fontId="12" fillId="0" borderId="0" xfId="0" applyNumberFormat="1" applyFont="1" applyFill="1"/>
    <xf numFmtId="181" fontId="13" fillId="0" borderId="0" xfId="0" applyNumberFormat="1" applyFont="1" applyFill="1" applyAlignment="1">
      <alignment horizontal="center" vertical="top"/>
    </xf>
    <xf numFmtId="1" fontId="14" fillId="0" borderId="0" xfId="0" applyNumberFormat="1" applyFont="1" applyFill="1" applyAlignment="1">
      <alignment horizontal="center" vertical="center"/>
    </xf>
    <xf numFmtId="1" fontId="15" fillId="0" borderId="0" xfId="0" applyNumberFormat="1" applyFont="1" applyFill="1" applyAlignment="1">
      <alignment horizontal="center"/>
    </xf>
    <xf numFmtId="1" fontId="15" fillId="0" borderId="0" xfId="0" applyNumberFormat="1" applyFont="1" applyFill="1" applyAlignment="1">
      <alignment horizontal="center" vertical="center"/>
    </xf>
  </cellXfs>
  <cellStyles count="93">
    <cellStyle name="常规" xfId="0" builtinId="0"/>
    <cellStyle name="货币[0]" xfId="1" builtinId="7"/>
    <cellStyle name="20% - Accent1 1"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标题 4" xfId="15" builtinId="19"/>
    <cellStyle name="Note 1" xfId="16"/>
    <cellStyle name="60% - 强调文字颜色 2" xfId="17" builtinId="36"/>
    <cellStyle name="警告文本" xfId="18" builtinId="11"/>
    <cellStyle name="标题" xfId="19" builtinId="15"/>
    <cellStyle name="60% - Accent4 1" xfId="20"/>
    <cellStyle name="解释性文本" xfId="21" builtinId="53"/>
    <cellStyle name="标题 1" xfId="22" builtinId="16"/>
    <cellStyle name="标题 2" xfId="23" builtinId="17"/>
    <cellStyle name="40% - Accent1 1" xfId="24"/>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Input 1" xfId="43"/>
    <cellStyle name="40% - Accent3 1" xfId="44"/>
    <cellStyle name="强调文字颜色 3" xfId="45" builtinId="37"/>
    <cellStyle name="强调文字颜色 4" xfId="46" builtinId="41"/>
    <cellStyle name="20% - 强调文字颜色 4" xfId="47" builtinId="42"/>
    <cellStyle name="40% - Accent2 1" xfId="48"/>
    <cellStyle name="40% - 强调文字颜色 4" xfId="49" builtinId="43"/>
    <cellStyle name="强调文字颜色 5" xfId="50" builtinId="45"/>
    <cellStyle name="40% - 强调文字颜色 5" xfId="51" builtinId="47"/>
    <cellStyle name="Heading 3 1" xfId="52"/>
    <cellStyle name="60% - Accent3 1" xfId="53"/>
    <cellStyle name="60% - 强调文字颜色 5" xfId="54" builtinId="48"/>
    <cellStyle name="强调文字颜色 6" xfId="55" builtinId="49"/>
    <cellStyle name="40% - 强调文字颜色 6" xfId="56" builtinId="51"/>
    <cellStyle name="60% - 强调文字颜色 6" xfId="57" builtinId="52"/>
    <cellStyle name="20% - Accent2 1" xfId="58"/>
    <cellStyle name="20% - Accent3 1" xfId="59"/>
    <cellStyle name="20% - Accent4 1" xfId="60"/>
    <cellStyle name="60% - Accent1 1" xfId="61"/>
    <cellStyle name="20% - Accent5 1" xfId="62"/>
    <cellStyle name="60% - Accent2 1" xfId="63"/>
    <cellStyle name="20% - Accent6 1" xfId="64"/>
    <cellStyle name="40% - Accent4 1" xfId="65"/>
    <cellStyle name="40% - Accent5 1" xfId="66"/>
    <cellStyle name="40% - Accent6 1" xfId="67"/>
    <cellStyle name="60% - Accent5 1" xfId="68"/>
    <cellStyle name="60% - Accent6 1" xfId="69"/>
    <cellStyle name="Accent1 1" xfId="70"/>
    <cellStyle name="Accent2 1" xfId="71"/>
    <cellStyle name="Accent3 1" xfId="72"/>
    <cellStyle name="Accent4 1" xfId="73"/>
    <cellStyle name="Accent5 1" xfId="74"/>
    <cellStyle name="Accent6 1" xfId="75"/>
    <cellStyle name="Bad 1" xfId="76"/>
    <cellStyle name="Calculation 1" xfId="77"/>
    <cellStyle name="Check Cell 1" xfId="78"/>
    <cellStyle name="Explanatory Text 1" xfId="79"/>
    <cellStyle name="Good 1" xfId="80"/>
    <cellStyle name="Heading 1 1" xfId="81"/>
    <cellStyle name="Heading 2 1" xfId="82"/>
    <cellStyle name="Heading 4 1" xfId="83"/>
    <cellStyle name="Linked Cell 1" xfId="84"/>
    <cellStyle name="Neutral 1" xfId="85"/>
    <cellStyle name="Output 1" xfId="86"/>
    <cellStyle name="Title 1" xfId="87"/>
    <cellStyle name="Total 1" xfId="88"/>
    <cellStyle name="Warning Text 1" xfId="89"/>
    <cellStyle name="常规 2" xfId="90"/>
    <cellStyle name="常规3" xfId="91"/>
    <cellStyle name="常规棚户区改造绩效目标" xfId="9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9"/>
  <sheetViews>
    <sheetView showGridLines="0" showZeros="0" workbookViewId="0">
      <selection activeCell="A1" sqref="A1"/>
    </sheetView>
  </sheetViews>
  <sheetFormatPr defaultColWidth="8" defaultRowHeight="11.25"/>
  <cols>
    <col min="1" max="1" width="163.833333333333" customWidth="1"/>
  </cols>
  <sheetData>
    <row r="1" ht="14.25" customHeight="1" spans="1:1">
      <c r="A1" s="216"/>
    </row>
    <row r="3" ht="63.75" customHeight="1" spans="1:1">
      <c r="A3" s="217" t="s">
        <v>0</v>
      </c>
    </row>
    <row r="4" ht="107.25" customHeight="1" spans="1:1">
      <c r="A4" s="218" t="s">
        <v>1</v>
      </c>
    </row>
    <row r="5" ht="409.5" hidden="1" customHeight="1" spans="1:1">
      <c r="A5" s="134"/>
    </row>
    <row r="6" ht="22.5" customHeight="1" spans="1:1">
      <c r="A6" s="219"/>
    </row>
    <row r="7" ht="57" customHeight="1" spans="1:1">
      <c r="A7" s="219"/>
    </row>
    <row r="8" ht="78" customHeight="1"/>
    <row r="9" ht="82.5" customHeight="1" spans="1:1">
      <c r="A9" s="220" t="s">
        <v>2</v>
      </c>
    </row>
  </sheetData>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showGridLines="0" showZeros="0" workbookViewId="0">
      <selection activeCell="A1" sqref="A1"/>
    </sheetView>
  </sheetViews>
  <sheetFormatPr defaultColWidth="8" defaultRowHeight="11.25" outlineLevelRow="7" outlineLevelCol="7"/>
  <cols>
    <col min="1" max="1" width="15.5" customWidth="1"/>
    <col min="2" max="2" width="38.8333333333333" customWidth="1"/>
    <col min="3" max="8" width="18" customWidth="1"/>
  </cols>
  <sheetData>
    <row r="1" ht="20.1" customHeight="1" spans="1:8">
      <c r="A1" s="76"/>
      <c r="B1" s="76"/>
      <c r="C1" s="76"/>
      <c r="D1" s="76"/>
      <c r="E1" s="77"/>
      <c r="F1" s="76"/>
      <c r="G1" s="76"/>
      <c r="H1" s="78" t="s">
        <v>285</v>
      </c>
    </row>
    <row r="2" ht="25.5" customHeight="1" spans="1:8">
      <c r="A2" s="54" t="s">
        <v>286</v>
      </c>
      <c r="B2" s="54"/>
      <c r="C2" s="54"/>
      <c r="D2" s="54"/>
      <c r="E2" s="54"/>
      <c r="F2" s="54"/>
      <c r="G2" s="54"/>
      <c r="H2" s="54"/>
    </row>
    <row r="3" ht="20.1" customHeight="1" spans="1:8">
      <c r="A3" s="79" t="s">
        <v>0</v>
      </c>
      <c r="B3" s="80"/>
      <c r="C3" s="80"/>
      <c r="D3" s="80"/>
      <c r="E3" s="80"/>
      <c r="F3" s="80"/>
      <c r="G3" s="80"/>
      <c r="H3" s="78" t="s">
        <v>5</v>
      </c>
    </row>
    <row r="4" ht="20.1" customHeight="1" spans="1:8">
      <c r="A4" s="81" t="s">
        <v>287</v>
      </c>
      <c r="B4" s="81" t="s">
        <v>288</v>
      </c>
      <c r="C4" s="63" t="s">
        <v>289</v>
      </c>
      <c r="D4" s="63"/>
      <c r="E4" s="73"/>
      <c r="F4" s="73"/>
      <c r="G4" s="73"/>
      <c r="H4" s="63"/>
    </row>
    <row r="5" ht="20.1" customHeight="1" spans="1:8">
      <c r="A5" s="81"/>
      <c r="B5" s="81"/>
      <c r="C5" s="82" t="s">
        <v>57</v>
      </c>
      <c r="D5" s="65" t="s">
        <v>196</v>
      </c>
      <c r="E5" s="59" t="s">
        <v>290</v>
      </c>
      <c r="F5" s="60"/>
      <c r="G5" s="61"/>
      <c r="H5" s="83" t="s">
        <v>156</v>
      </c>
    </row>
    <row r="6" ht="33.75" customHeight="1" spans="1:8">
      <c r="A6" s="71"/>
      <c r="B6" s="71"/>
      <c r="C6" s="84"/>
      <c r="D6" s="72"/>
      <c r="E6" s="85" t="s">
        <v>143</v>
      </c>
      <c r="F6" s="86" t="s">
        <v>291</v>
      </c>
      <c r="G6" s="69" t="s">
        <v>292</v>
      </c>
      <c r="H6" s="87"/>
    </row>
    <row r="7" ht="20.1" customHeight="1" spans="1:8">
      <c r="A7" s="88" t="s">
        <v>71</v>
      </c>
      <c r="B7" s="88" t="s">
        <v>57</v>
      </c>
      <c r="C7" s="89">
        <f>SUM(D7,F7:H7)</f>
        <v>29.8712</v>
      </c>
      <c r="D7" s="90">
        <v>0</v>
      </c>
      <c r="E7" s="90">
        <f>SUM(F7:G7)</f>
        <v>28.8</v>
      </c>
      <c r="F7" s="90">
        <v>0</v>
      </c>
      <c r="G7" s="91">
        <v>28.8</v>
      </c>
      <c r="H7" s="92">
        <v>1.0712</v>
      </c>
    </row>
    <row r="8" ht="20.1" customHeight="1" spans="1:8">
      <c r="A8" s="88" t="s">
        <v>76</v>
      </c>
      <c r="B8" s="88" t="s">
        <v>72</v>
      </c>
      <c r="C8" s="89">
        <f>SUM(D8,F8:H8)</f>
        <v>29.8712</v>
      </c>
      <c r="D8" s="90">
        <v>0</v>
      </c>
      <c r="E8" s="90">
        <f>SUM(F8:G8)</f>
        <v>28.8</v>
      </c>
      <c r="F8" s="90">
        <v>0</v>
      </c>
      <c r="G8" s="91">
        <v>28.8</v>
      </c>
      <c r="H8" s="92">
        <v>1.0712</v>
      </c>
    </row>
  </sheetData>
  <mergeCells count="8">
    <mergeCell ref="A2:H2"/>
    <mergeCell ref="C4:H4"/>
    <mergeCell ref="E5:G5"/>
    <mergeCell ref="A4:A6"/>
    <mergeCell ref="B4:B6"/>
    <mergeCell ref="C5:C6"/>
    <mergeCell ref="D5:D6"/>
    <mergeCell ref="H5:H6"/>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showGridLines="0" showZeros="0" workbookViewId="0">
      <selection activeCell="A1" sqref="A1"/>
    </sheetView>
  </sheetViews>
  <sheetFormatPr defaultColWidth="8" defaultRowHeight="11.25" outlineLevelCol="7"/>
  <cols>
    <col min="1" max="3" width="5.66666666666667" customWidth="1"/>
    <col min="4" max="4" width="17" customWidth="1"/>
    <col min="5" max="5" width="92.3333333333333" customWidth="1"/>
    <col min="6" max="8" width="18.1666666666667" customWidth="1"/>
    <col min="9" max="245" width="10.6666666666667" customWidth="1"/>
  </cols>
  <sheetData>
    <row r="1" ht="20.1" customHeight="1" spans="1:8">
      <c r="A1" s="51"/>
      <c r="B1" s="52"/>
      <c r="C1" s="52"/>
      <c r="D1" s="52"/>
      <c r="E1" s="52"/>
      <c r="F1" s="52"/>
      <c r="G1" s="52"/>
      <c r="H1" s="53" t="s">
        <v>293</v>
      </c>
    </row>
    <row r="2" ht="20.1" customHeight="1" spans="1:8">
      <c r="A2" s="54" t="s">
        <v>294</v>
      </c>
      <c r="B2" s="54"/>
      <c r="C2" s="54"/>
      <c r="D2" s="54"/>
      <c r="E2" s="54"/>
      <c r="F2" s="54"/>
      <c r="G2" s="54"/>
      <c r="H2" s="54"/>
    </row>
    <row r="3" ht="20.1" customHeight="1" spans="1:8">
      <c r="A3" s="55" t="s">
        <v>0</v>
      </c>
      <c r="B3" s="56"/>
      <c r="C3" s="56"/>
      <c r="D3" s="56"/>
      <c r="E3" s="56"/>
      <c r="F3" s="57"/>
      <c r="G3" s="57"/>
      <c r="H3" s="78" t="s">
        <v>5</v>
      </c>
    </row>
    <row r="4" ht="20.1" customHeight="1" spans="1:8">
      <c r="A4" s="59" t="s">
        <v>56</v>
      </c>
      <c r="B4" s="60"/>
      <c r="C4" s="60"/>
      <c r="D4" s="60"/>
      <c r="E4" s="61"/>
      <c r="F4" s="62" t="s">
        <v>295</v>
      </c>
      <c r="G4" s="63"/>
      <c r="H4" s="63"/>
    </row>
    <row r="5" ht="20.1" customHeight="1" spans="1:8">
      <c r="A5" s="59" t="s">
        <v>65</v>
      </c>
      <c r="B5" s="60"/>
      <c r="C5" s="61"/>
      <c r="D5" s="64" t="s">
        <v>66</v>
      </c>
      <c r="E5" s="65" t="s">
        <v>97</v>
      </c>
      <c r="F5" s="66" t="s">
        <v>57</v>
      </c>
      <c r="G5" s="66" t="s">
        <v>93</v>
      </c>
      <c r="H5" s="63" t="s">
        <v>94</v>
      </c>
    </row>
    <row r="6" ht="20.1" customHeight="1" spans="1:8">
      <c r="A6" s="67" t="s">
        <v>68</v>
      </c>
      <c r="B6" s="68" t="s">
        <v>69</v>
      </c>
      <c r="C6" s="69" t="s">
        <v>70</v>
      </c>
      <c r="D6" s="70"/>
      <c r="E6" s="71"/>
      <c r="F6" s="72"/>
      <c r="G6" s="72"/>
      <c r="H6" s="73"/>
    </row>
    <row r="7" ht="20.1" customHeight="1" spans="1:8">
      <c r="A7" s="88" t="s">
        <v>296</v>
      </c>
      <c r="B7" s="88" t="s">
        <v>296</v>
      </c>
      <c r="C7" s="88" t="s">
        <v>71</v>
      </c>
      <c r="D7" s="88" t="s">
        <v>296</v>
      </c>
      <c r="E7" s="88" t="s">
        <v>296</v>
      </c>
      <c r="F7" s="93" t="s">
        <v>296</v>
      </c>
      <c r="G7" s="94" t="s">
        <v>296</v>
      </c>
      <c r="H7" s="93" t="s">
        <v>296</v>
      </c>
    </row>
    <row r="8" ht="20.1" customHeight="1" spans="1:8">
      <c r="A8" s="88" t="s">
        <v>71</v>
      </c>
      <c r="B8" s="88" t="s">
        <v>71</v>
      </c>
      <c r="C8" s="88" t="s">
        <v>71</v>
      </c>
      <c r="D8" s="88" t="s">
        <v>71</v>
      </c>
      <c r="E8" s="88" t="s">
        <v>71</v>
      </c>
      <c r="F8" s="93">
        <f>SUM(G8:H8)</f>
        <v>0</v>
      </c>
      <c r="G8" s="94" t="s">
        <v>71</v>
      </c>
      <c r="H8" s="93" t="s">
        <v>71</v>
      </c>
    </row>
    <row r="9" ht="20.1" customHeight="1" spans="1:8">
      <c r="A9" s="88" t="s">
        <v>71</v>
      </c>
      <c r="B9" s="88" t="s">
        <v>71</v>
      </c>
      <c r="C9" s="88" t="s">
        <v>71</v>
      </c>
      <c r="D9" s="88" t="s">
        <v>71</v>
      </c>
      <c r="E9" s="88" t="s">
        <v>71</v>
      </c>
      <c r="F9" s="93">
        <v>0</v>
      </c>
      <c r="G9" s="94" t="s">
        <v>71</v>
      </c>
      <c r="H9" s="93" t="s">
        <v>71</v>
      </c>
    </row>
    <row r="10" ht="20.1" customHeight="1" spans="1:8">
      <c r="A10" s="88" t="s">
        <v>71</v>
      </c>
      <c r="B10" s="88" t="s">
        <v>71</v>
      </c>
      <c r="C10" s="88" t="s">
        <v>71</v>
      </c>
      <c r="D10" s="88" t="s">
        <v>71</v>
      </c>
      <c r="E10" s="88" t="s">
        <v>71</v>
      </c>
      <c r="F10" s="93">
        <v>0</v>
      </c>
      <c r="G10" s="94" t="s">
        <v>71</v>
      </c>
      <c r="H10" s="93" t="s">
        <v>71</v>
      </c>
    </row>
    <row r="11" ht="20.1" customHeight="1" spans="1:8">
      <c r="A11" s="88" t="s">
        <v>71</v>
      </c>
      <c r="B11" s="88" t="s">
        <v>71</v>
      </c>
      <c r="C11" s="88" t="s">
        <v>71</v>
      </c>
      <c r="D11" s="88" t="s">
        <v>71</v>
      </c>
      <c r="E11" s="88" t="s">
        <v>71</v>
      </c>
      <c r="F11" s="93">
        <v>0</v>
      </c>
      <c r="G11" s="94" t="s">
        <v>71</v>
      </c>
      <c r="H11" s="93" t="s">
        <v>71</v>
      </c>
    </row>
    <row r="12" ht="20.1" customHeight="1" spans="1:8">
      <c r="A12" s="88" t="s">
        <v>71</v>
      </c>
      <c r="B12" s="88" t="s">
        <v>71</v>
      </c>
      <c r="C12" s="88" t="s">
        <v>71</v>
      </c>
      <c r="D12" s="88" t="s">
        <v>71</v>
      </c>
      <c r="E12" s="88" t="s">
        <v>71</v>
      </c>
      <c r="F12" s="93">
        <v>0</v>
      </c>
      <c r="G12" s="94" t="s">
        <v>71</v>
      </c>
      <c r="H12" s="93" t="s">
        <v>71</v>
      </c>
    </row>
    <row r="13" ht="20.1" customHeight="1" spans="1:8">
      <c r="A13" s="88" t="s">
        <v>71</v>
      </c>
      <c r="B13" s="88" t="s">
        <v>71</v>
      </c>
      <c r="C13" s="88" t="s">
        <v>71</v>
      </c>
      <c r="D13" s="88" t="s">
        <v>71</v>
      </c>
      <c r="E13" s="88" t="s">
        <v>71</v>
      </c>
      <c r="F13" s="93">
        <v>0</v>
      </c>
      <c r="G13" s="94" t="s">
        <v>71</v>
      </c>
      <c r="H13" s="93" t="s">
        <v>71</v>
      </c>
    </row>
    <row r="14" ht="20.1" customHeight="1" spans="1:8">
      <c r="A14" s="88" t="s">
        <v>71</v>
      </c>
      <c r="B14" s="88" t="s">
        <v>71</v>
      </c>
      <c r="C14" s="88" t="s">
        <v>71</v>
      </c>
      <c r="D14" s="88" t="s">
        <v>71</v>
      </c>
      <c r="E14" s="88" t="s">
        <v>71</v>
      </c>
      <c r="F14" s="93">
        <v>0</v>
      </c>
      <c r="G14" s="94" t="s">
        <v>71</v>
      </c>
      <c r="H14" s="93" t="s">
        <v>71</v>
      </c>
    </row>
    <row r="15" ht="20.1" customHeight="1" spans="1:8">
      <c r="A15" s="88" t="s">
        <v>71</v>
      </c>
      <c r="B15" s="88" t="s">
        <v>71</v>
      </c>
      <c r="C15" s="88" t="s">
        <v>71</v>
      </c>
      <c r="D15" s="88" t="s">
        <v>71</v>
      </c>
      <c r="E15" s="88" t="s">
        <v>71</v>
      </c>
      <c r="F15" s="93">
        <v>0</v>
      </c>
      <c r="G15" s="94" t="s">
        <v>71</v>
      </c>
      <c r="H15" s="93" t="s">
        <v>71</v>
      </c>
    </row>
    <row r="16" ht="20.1" customHeight="1" spans="1:8">
      <c r="A16" s="88" t="s">
        <v>71</v>
      </c>
      <c r="B16" s="88" t="s">
        <v>71</v>
      </c>
      <c r="C16" s="88" t="s">
        <v>71</v>
      </c>
      <c r="D16" s="88" t="s">
        <v>71</v>
      </c>
      <c r="E16" s="88" t="s">
        <v>71</v>
      </c>
      <c r="F16" s="93">
        <v>0</v>
      </c>
      <c r="G16" s="94" t="s">
        <v>71</v>
      </c>
      <c r="H16" s="93" t="s">
        <v>71</v>
      </c>
    </row>
  </sheetData>
  <mergeCells count="9">
    <mergeCell ref="A2:H2"/>
    <mergeCell ref="A4:E4"/>
    <mergeCell ref="F4:H4"/>
    <mergeCell ref="A5:C5"/>
    <mergeCell ref="D5:D6"/>
    <mergeCell ref="E5:E6"/>
    <mergeCell ref="F5:F6"/>
    <mergeCell ref="G5:G6"/>
    <mergeCell ref="H5:H6"/>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showGridLines="0" showZeros="0" workbookViewId="0">
      <selection activeCell="A1" sqref="A1"/>
    </sheetView>
  </sheetViews>
  <sheetFormatPr defaultColWidth="8" defaultRowHeight="11.25" outlineLevelCol="7"/>
  <cols>
    <col min="1" max="1" width="15.5" customWidth="1"/>
    <col min="2" max="2" width="38.8333333333333" customWidth="1"/>
    <col min="3" max="8" width="18" customWidth="1"/>
  </cols>
  <sheetData>
    <row r="1" ht="20.1" customHeight="1" spans="1:8">
      <c r="A1" s="76"/>
      <c r="B1" s="76"/>
      <c r="C1" s="76"/>
      <c r="D1" s="76"/>
      <c r="E1" s="77"/>
      <c r="F1" s="76"/>
      <c r="G1" s="76"/>
      <c r="H1" s="78" t="s">
        <v>297</v>
      </c>
    </row>
    <row r="2" ht="25.5" customHeight="1" spans="1:8">
      <c r="A2" s="54" t="s">
        <v>298</v>
      </c>
      <c r="B2" s="54"/>
      <c r="C2" s="54"/>
      <c r="D2" s="54"/>
      <c r="E2" s="54"/>
      <c r="F2" s="54"/>
      <c r="G2" s="54"/>
      <c r="H2" s="54"/>
    </row>
    <row r="3" ht="20.1" customHeight="1" spans="1:8">
      <c r="A3" s="79" t="s">
        <v>0</v>
      </c>
      <c r="B3" s="80"/>
      <c r="C3" s="80"/>
      <c r="D3" s="80"/>
      <c r="E3" s="80"/>
      <c r="F3" s="80"/>
      <c r="G3" s="80"/>
      <c r="H3" s="78" t="s">
        <v>5</v>
      </c>
    </row>
    <row r="4" ht="20.1" customHeight="1" spans="1:8">
      <c r="A4" s="81" t="s">
        <v>287</v>
      </c>
      <c r="B4" s="81" t="s">
        <v>288</v>
      </c>
      <c r="C4" s="63" t="s">
        <v>289</v>
      </c>
      <c r="D4" s="63"/>
      <c r="E4" s="73"/>
      <c r="F4" s="73"/>
      <c r="G4" s="73"/>
      <c r="H4" s="63"/>
    </row>
    <row r="5" ht="20.1" customHeight="1" spans="1:8">
      <c r="A5" s="81"/>
      <c r="B5" s="81"/>
      <c r="C5" s="82" t="s">
        <v>57</v>
      </c>
      <c r="D5" s="65" t="s">
        <v>196</v>
      </c>
      <c r="E5" s="59" t="s">
        <v>290</v>
      </c>
      <c r="F5" s="60"/>
      <c r="G5" s="61"/>
      <c r="H5" s="83" t="s">
        <v>156</v>
      </c>
    </row>
    <row r="6" ht="33.75" customHeight="1" spans="1:8">
      <c r="A6" s="71"/>
      <c r="B6" s="71"/>
      <c r="C6" s="84"/>
      <c r="D6" s="72"/>
      <c r="E6" s="85" t="s">
        <v>143</v>
      </c>
      <c r="F6" s="86" t="s">
        <v>291</v>
      </c>
      <c r="G6" s="69" t="s">
        <v>292</v>
      </c>
      <c r="H6" s="87"/>
    </row>
    <row r="7" ht="20.1" customHeight="1" spans="1:8">
      <c r="A7" s="88" t="s">
        <v>296</v>
      </c>
      <c r="B7" s="88" t="s">
        <v>296</v>
      </c>
      <c r="C7" s="89" t="s">
        <v>296</v>
      </c>
      <c r="D7" s="90" t="s">
        <v>296</v>
      </c>
      <c r="E7" s="90" t="s">
        <v>296</v>
      </c>
      <c r="F7" s="90" t="s">
        <v>296</v>
      </c>
      <c r="G7" s="91" t="s">
        <v>296</v>
      </c>
      <c r="H7" s="92" t="s">
        <v>296</v>
      </c>
    </row>
    <row r="8" ht="20.1" customHeight="1" spans="1:8">
      <c r="A8" s="88" t="s">
        <v>71</v>
      </c>
      <c r="B8" s="88" t="s">
        <v>71</v>
      </c>
      <c r="C8" s="89"/>
      <c r="D8" s="90" t="s">
        <v>71</v>
      </c>
      <c r="E8" s="90"/>
      <c r="F8" s="90" t="s">
        <v>71</v>
      </c>
      <c r="G8" s="91" t="s">
        <v>71</v>
      </c>
      <c r="H8" s="92" t="s">
        <v>71</v>
      </c>
    </row>
    <row r="9" ht="20.1" customHeight="1" spans="1:8">
      <c r="A9" s="88" t="s">
        <v>71</v>
      </c>
      <c r="B9" s="88" t="s">
        <v>71</v>
      </c>
      <c r="C9" s="89"/>
      <c r="D9" s="90" t="s">
        <v>71</v>
      </c>
      <c r="E9" s="90"/>
      <c r="F9" s="90" t="s">
        <v>71</v>
      </c>
      <c r="G9" s="91" t="s">
        <v>71</v>
      </c>
      <c r="H9" s="92" t="s">
        <v>71</v>
      </c>
    </row>
    <row r="10" ht="20.1" customHeight="1" spans="1:8">
      <c r="A10" s="88" t="s">
        <v>71</v>
      </c>
      <c r="B10" s="88" t="s">
        <v>71</v>
      </c>
      <c r="C10" s="89"/>
      <c r="D10" s="90" t="s">
        <v>71</v>
      </c>
      <c r="E10" s="90"/>
      <c r="F10" s="90" t="s">
        <v>71</v>
      </c>
      <c r="G10" s="91" t="s">
        <v>71</v>
      </c>
      <c r="H10" s="92" t="s">
        <v>71</v>
      </c>
    </row>
    <row r="11" ht="20.1" customHeight="1" spans="1:8">
      <c r="A11" s="88" t="s">
        <v>71</v>
      </c>
      <c r="B11" s="88" t="s">
        <v>71</v>
      </c>
      <c r="C11" s="89"/>
      <c r="D11" s="90" t="s">
        <v>71</v>
      </c>
      <c r="E11" s="90"/>
      <c r="F11" s="90" t="s">
        <v>71</v>
      </c>
      <c r="G11" s="91" t="s">
        <v>71</v>
      </c>
      <c r="H11" s="92" t="s">
        <v>71</v>
      </c>
    </row>
    <row r="12" ht="20.1" customHeight="1" spans="1:8">
      <c r="A12" s="88" t="s">
        <v>71</v>
      </c>
      <c r="B12" s="88" t="s">
        <v>71</v>
      </c>
      <c r="C12" s="89"/>
      <c r="D12" s="90" t="s">
        <v>71</v>
      </c>
      <c r="E12" s="90"/>
      <c r="F12" s="90" t="s">
        <v>71</v>
      </c>
      <c r="G12" s="91" t="s">
        <v>71</v>
      </c>
      <c r="H12" s="92" t="s">
        <v>71</v>
      </c>
    </row>
    <row r="13" ht="20.1" customHeight="1" spans="1:8">
      <c r="A13" s="88" t="s">
        <v>71</v>
      </c>
      <c r="B13" s="88" t="s">
        <v>71</v>
      </c>
      <c r="C13" s="89"/>
      <c r="D13" s="90" t="s">
        <v>71</v>
      </c>
      <c r="E13" s="90"/>
      <c r="F13" s="90" t="s">
        <v>71</v>
      </c>
      <c r="G13" s="91" t="s">
        <v>71</v>
      </c>
      <c r="H13" s="92" t="s">
        <v>71</v>
      </c>
    </row>
    <row r="14" ht="20.1" customHeight="1" spans="1:8">
      <c r="A14" s="88" t="s">
        <v>71</v>
      </c>
      <c r="B14" s="88" t="s">
        <v>71</v>
      </c>
      <c r="C14" s="89"/>
      <c r="D14" s="90" t="s">
        <v>71</v>
      </c>
      <c r="E14" s="90"/>
      <c r="F14" s="90" t="s">
        <v>71</v>
      </c>
      <c r="G14" s="91" t="s">
        <v>71</v>
      </c>
      <c r="H14" s="92" t="s">
        <v>71</v>
      </c>
    </row>
    <row r="15" ht="20.1" customHeight="1" spans="1:8">
      <c r="A15" s="88" t="s">
        <v>71</v>
      </c>
      <c r="B15" s="88" t="s">
        <v>71</v>
      </c>
      <c r="C15" s="89"/>
      <c r="D15" s="90" t="s">
        <v>71</v>
      </c>
      <c r="E15" s="90"/>
      <c r="F15" s="90" t="s">
        <v>71</v>
      </c>
      <c r="G15" s="91" t="s">
        <v>71</v>
      </c>
      <c r="H15" s="92" t="s">
        <v>71</v>
      </c>
    </row>
    <row r="16" ht="20.1" customHeight="1" spans="1:8">
      <c r="A16" s="88" t="s">
        <v>71</v>
      </c>
      <c r="B16" s="88" t="s">
        <v>71</v>
      </c>
      <c r="C16" s="89"/>
      <c r="D16" s="90" t="s">
        <v>71</v>
      </c>
      <c r="E16" s="90"/>
      <c r="F16" s="90" t="s">
        <v>71</v>
      </c>
      <c r="G16" s="91" t="s">
        <v>71</v>
      </c>
      <c r="H16" s="92" t="s">
        <v>71</v>
      </c>
    </row>
  </sheetData>
  <mergeCells count="8">
    <mergeCell ref="A2:H2"/>
    <mergeCell ref="C4:H4"/>
    <mergeCell ref="E5:G5"/>
    <mergeCell ref="A4:A6"/>
    <mergeCell ref="B4:B6"/>
    <mergeCell ref="C5:C6"/>
    <mergeCell ref="D5:D6"/>
    <mergeCell ref="H5:H6"/>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showGridLines="0" showZeros="0" workbookViewId="0">
      <selection activeCell="A1" sqref="A1"/>
    </sheetView>
  </sheetViews>
  <sheetFormatPr defaultColWidth="8" defaultRowHeight="11.25" outlineLevelCol="7"/>
  <cols>
    <col min="1" max="3" width="5.66666666666667" customWidth="1"/>
    <col min="4" max="4" width="17" customWidth="1"/>
    <col min="5" max="5" width="92.3333333333333" customWidth="1"/>
    <col min="6" max="8" width="18.1666666666667" customWidth="1"/>
    <col min="9" max="245" width="10.6666666666667" customWidth="1"/>
  </cols>
  <sheetData>
    <row r="1" ht="20.1" customHeight="1" spans="1:8">
      <c r="A1" s="51"/>
      <c r="B1" s="52"/>
      <c r="C1" s="52"/>
      <c r="D1" s="52"/>
      <c r="E1" s="52"/>
      <c r="F1" s="52"/>
      <c r="G1" s="52"/>
      <c r="H1" s="53" t="s">
        <v>299</v>
      </c>
    </row>
    <row r="2" ht="20.1" customHeight="1" spans="1:8">
      <c r="A2" s="54" t="s">
        <v>300</v>
      </c>
      <c r="B2" s="54"/>
      <c r="C2" s="54"/>
      <c r="D2" s="54"/>
      <c r="E2" s="54"/>
      <c r="F2" s="54"/>
      <c r="G2" s="54"/>
      <c r="H2" s="54"/>
    </row>
    <row r="3" ht="20.1" customHeight="1" spans="1:8">
      <c r="A3" s="55" t="s">
        <v>0</v>
      </c>
      <c r="B3" s="56"/>
      <c r="C3" s="56"/>
      <c r="D3" s="56"/>
      <c r="E3" s="56"/>
      <c r="F3" s="57"/>
      <c r="G3" s="57"/>
      <c r="H3" s="58" t="s">
        <v>5</v>
      </c>
    </row>
    <row r="4" ht="20.1" customHeight="1" spans="1:8">
      <c r="A4" s="59" t="s">
        <v>56</v>
      </c>
      <c r="B4" s="60"/>
      <c r="C4" s="60"/>
      <c r="D4" s="60"/>
      <c r="E4" s="61"/>
      <c r="F4" s="62" t="s">
        <v>301</v>
      </c>
      <c r="G4" s="63"/>
      <c r="H4" s="63"/>
    </row>
    <row r="5" ht="20.1" customHeight="1" spans="1:8">
      <c r="A5" s="59" t="s">
        <v>65</v>
      </c>
      <c r="B5" s="60"/>
      <c r="C5" s="61"/>
      <c r="D5" s="64" t="s">
        <v>66</v>
      </c>
      <c r="E5" s="65" t="s">
        <v>97</v>
      </c>
      <c r="F5" s="66" t="s">
        <v>57</v>
      </c>
      <c r="G5" s="66" t="s">
        <v>93</v>
      </c>
      <c r="H5" s="63" t="s">
        <v>94</v>
      </c>
    </row>
    <row r="6" ht="20.1" customHeight="1" spans="1:8">
      <c r="A6" s="67" t="s">
        <v>68</v>
      </c>
      <c r="B6" s="68" t="s">
        <v>69</v>
      </c>
      <c r="C6" s="69" t="s">
        <v>70</v>
      </c>
      <c r="D6" s="70"/>
      <c r="E6" s="71"/>
      <c r="F6" s="72"/>
      <c r="G6" s="72"/>
      <c r="H6" s="73"/>
    </row>
    <row r="7" ht="20.1" customHeight="1" spans="1:8">
      <c r="A7" s="74" t="s">
        <v>296</v>
      </c>
      <c r="B7" s="74" t="s">
        <v>296</v>
      </c>
      <c r="C7" s="74" t="s">
        <v>71</v>
      </c>
      <c r="D7" s="74" t="s">
        <v>296</v>
      </c>
      <c r="E7" s="74" t="s">
        <v>296</v>
      </c>
      <c r="F7" s="75" t="s">
        <v>296</v>
      </c>
      <c r="G7" s="75" t="s">
        <v>296</v>
      </c>
      <c r="H7" s="75" t="s">
        <v>296</v>
      </c>
    </row>
    <row r="8" ht="20.1" customHeight="1" spans="1:8">
      <c r="A8" s="74" t="s">
        <v>71</v>
      </c>
      <c r="B8" s="74" t="s">
        <v>71</v>
      </c>
      <c r="C8" s="74" t="s">
        <v>71</v>
      </c>
      <c r="D8" s="74" t="s">
        <v>71</v>
      </c>
      <c r="E8" s="74" t="s">
        <v>71</v>
      </c>
      <c r="F8" s="75" t="s">
        <v>71</v>
      </c>
      <c r="G8" s="75"/>
      <c r="H8" s="75"/>
    </row>
    <row r="9" ht="20.1" customHeight="1" spans="1:8">
      <c r="A9" s="74" t="s">
        <v>71</v>
      </c>
      <c r="B9" s="74" t="s">
        <v>71</v>
      </c>
      <c r="C9" s="74" t="s">
        <v>71</v>
      </c>
      <c r="D9" s="74" t="s">
        <v>71</v>
      </c>
      <c r="E9" s="74" t="s">
        <v>71</v>
      </c>
      <c r="F9" s="75" t="s">
        <v>71</v>
      </c>
      <c r="G9" s="75"/>
      <c r="H9" s="75"/>
    </row>
    <row r="10" ht="20.1" customHeight="1" spans="1:8">
      <c r="A10" s="74" t="s">
        <v>71</v>
      </c>
      <c r="B10" s="74" t="s">
        <v>71</v>
      </c>
      <c r="C10" s="74" t="s">
        <v>71</v>
      </c>
      <c r="D10" s="74" t="s">
        <v>71</v>
      </c>
      <c r="E10" s="74" t="s">
        <v>71</v>
      </c>
      <c r="F10" s="75" t="s">
        <v>71</v>
      </c>
      <c r="G10" s="75"/>
      <c r="H10" s="75"/>
    </row>
    <row r="11" ht="20.1" customHeight="1" spans="1:8">
      <c r="A11" s="74" t="s">
        <v>71</v>
      </c>
      <c r="B11" s="74" t="s">
        <v>71</v>
      </c>
      <c r="C11" s="74" t="s">
        <v>71</v>
      </c>
      <c r="D11" s="74" t="s">
        <v>71</v>
      </c>
      <c r="E11" s="74" t="s">
        <v>71</v>
      </c>
      <c r="F11" s="75" t="s">
        <v>71</v>
      </c>
      <c r="G11" s="75"/>
      <c r="H11" s="75"/>
    </row>
    <row r="12" ht="20.1" customHeight="1" spans="1:8">
      <c r="A12" s="74" t="s">
        <v>71</v>
      </c>
      <c r="B12" s="74" t="s">
        <v>71</v>
      </c>
      <c r="C12" s="74" t="s">
        <v>71</v>
      </c>
      <c r="D12" s="74" t="s">
        <v>71</v>
      </c>
      <c r="E12" s="74" t="s">
        <v>71</v>
      </c>
      <c r="F12" s="75" t="s">
        <v>71</v>
      </c>
      <c r="G12" s="75"/>
      <c r="H12" s="75"/>
    </row>
    <row r="13" ht="20.1" customHeight="1" spans="1:8">
      <c r="A13" s="74" t="s">
        <v>71</v>
      </c>
      <c r="B13" s="74" t="s">
        <v>71</v>
      </c>
      <c r="C13" s="74" t="s">
        <v>71</v>
      </c>
      <c r="D13" s="74" t="s">
        <v>71</v>
      </c>
      <c r="E13" s="74" t="s">
        <v>71</v>
      </c>
      <c r="F13" s="75" t="s">
        <v>71</v>
      </c>
      <c r="G13" s="75"/>
      <c r="H13" s="75"/>
    </row>
    <row r="14" ht="20.1" customHeight="1" spans="1:8">
      <c r="A14" s="74" t="s">
        <v>71</v>
      </c>
      <c r="B14" s="74" t="s">
        <v>71</v>
      </c>
      <c r="C14" s="74" t="s">
        <v>71</v>
      </c>
      <c r="D14" s="74" t="s">
        <v>71</v>
      </c>
      <c r="E14" s="74" t="s">
        <v>71</v>
      </c>
      <c r="F14" s="75" t="s">
        <v>71</v>
      </c>
      <c r="G14" s="75"/>
      <c r="H14" s="75"/>
    </row>
    <row r="15" ht="20.1" customHeight="1" spans="1:8">
      <c r="A15" s="74" t="s">
        <v>71</v>
      </c>
      <c r="B15" s="74" t="s">
        <v>71</v>
      </c>
      <c r="C15" s="74" t="s">
        <v>71</v>
      </c>
      <c r="D15" s="74" t="s">
        <v>71</v>
      </c>
      <c r="E15" s="74" t="s">
        <v>71</v>
      </c>
      <c r="F15" s="75" t="s">
        <v>71</v>
      </c>
      <c r="G15" s="75"/>
      <c r="H15" s="75"/>
    </row>
    <row r="16" ht="20.1" customHeight="1" spans="1:8">
      <c r="A16" s="74" t="s">
        <v>71</v>
      </c>
      <c r="B16" s="74" t="s">
        <v>71</v>
      </c>
      <c r="C16" s="74" t="s">
        <v>71</v>
      </c>
      <c r="D16" s="74" t="s">
        <v>71</v>
      </c>
      <c r="E16" s="74" t="s">
        <v>71</v>
      </c>
      <c r="F16" s="75" t="s">
        <v>71</v>
      </c>
      <c r="G16" s="75"/>
      <c r="H16" s="75"/>
    </row>
  </sheetData>
  <mergeCells count="9">
    <mergeCell ref="A2:H2"/>
    <mergeCell ref="A4:E4"/>
    <mergeCell ref="F4:H4"/>
    <mergeCell ref="A5:C5"/>
    <mergeCell ref="D5:D6"/>
    <mergeCell ref="E5:E6"/>
    <mergeCell ref="F5:F6"/>
    <mergeCell ref="G5:G6"/>
    <mergeCell ref="H5:H6"/>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9"/>
  <sheetViews>
    <sheetView showGridLines="0" topLeftCell="A33" workbookViewId="0">
      <selection activeCell="G27" sqref="G27"/>
    </sheetView>
  </sheetViews>
  <sheetFormatPr defaultColWidth="8" defaultRowHeight="11.25"/>
  <cols>
    <col min="1" max="1" width="45" customWidth="1"/>
    <col min="5" max="5" width="18.6666666666667" customWidth="1"/>
    <col min="6" max="6" width="25.6666666666667" customWidth="1"/>
    <col min="7" max="7" width="17" customWidth="1"/>
    <col min="8" max="8" width="18.6666666666667" customWidth="1"/>
    <col min="9" max="9" width="17" customWidth="1"/>
    <col min="10" max="10" width="18.6666666666667" customWidth="1"/>
    <col min="11" max="11" width="17" customWidth="1"/>
    <col min="12" max="12" width="18.6666666666667" customWidth="1"/>
  </cols>
  <sheetData>
    <row r="1" ht="12" customHeight="1" spans="1:12">
      <c r="A1" s="44"/>
      <c r="B1" s="44"/>
      <c r="C1" s="44"/>
      <c r="D1" s="44"/>
      <c r="E1" s="44"/>
      <c r="F1" s="44"/>
      <c r="G1" s="44"/>
      <c r="H1" s="44"/>
      <c r="I1" s="44"/>
      <c r="J1" s="44"/>
      <c r="K1" s="44"/>
      <c r="L1" s="44"/>
    </row>
    <row r="2" ht="20.25" customHeight="1" spans="1:12">
      <c r="A2" s="45" t="s">
        <v>302</v>
      </c>
      <c r="B2" s="45"/>
      <c r="C2" s="45"/>
      <c r="D2" s="45"/>
      <c r="E2" s="45"/>
      <c r="F2" s="45"/>
      <c r="G2" s="45"/>
      <c r="H2" s="45"/>
      <c r="I2" s="45"/>
      <c r="J2" s="45"/>
      <c r="K2" s="45"/>
      <c r="L2" s="45"/>
    </row>
    <row r="3" ht="12" customHeight="1" spans="1:12">
      <c r="A3" s="46"/>
      <c r="B3" s="46"/>
      <c r="C3" s="46"/>
      <c r="D3" s="46"/>
      <c r="E3" s="46"/>
      <c r="F3" s="46"/>
      <c r="G3" s="46"/>
      <c r="H3" s="46"/>
      <c r="I3" s="46"/>
      <c r="J3" s="46"/>
      <c r="K3" s="46"/>
      <c r="L3" s="46" t="s">
        <v>5</v>
      </c>
    </row>
    <row r="4" ht="12" customHeight="1" spans="1:12">
      <c r="A4" s="47" t="s">
        <v>303</v>
      </c>
      <c r="B4" s="47" t="s">
        <v>304</v>
      </c>
      <c r="C4" s="47"/>
      <c r="D4" s="47"/>
      <c r="E4" s="47" t="s">
        <v>305</v>
      </c>
      <c r="F4" s="47" t="s">
        <v>306</v>
      </c>
      <c r="G4" s="47" t="s">
        <v>307</v>
      </c>
      <c r="H4" s="47" t="s">
        <v>307</v>
      </c>
      <c r="I4" s="47" t="s">
        <v>307</v>
      </c>
      <c r="J4" s="47" t="s">
        <v>307</v>
      </c>
      <c r="K4" s="47" t="s">
        <v>307</v>
      </c>
      <c r="L4" s="47" t="s">
        <v>307</v>
      </c>
    </row>
    <row r="5" ht="12" customHeight="1" spans="1:12">
      <c r="A5" s="47"/>
      <c r="B5" s="47" t="s">
        <v>308</v>
      </c>
      <c r="C5" s="47" t="s">
        <v>309</v>
      </c>
      <c r="D5" s="47" t="s">
        <v>310</v>
      </c>
      <c r="E5" s="47"/>
      <c r="F5" s="47"/>
      <c r="G5" s="47" t="s">
        <v>311</v>
      </c>
      <c r="H5" s="47" t="s">
        <v>311</v>
      </c>
      <c r="I5" s="48" t="s">
        <v>312</v>
      </c>
      <c r="J5" s="48" t="s">
        <v>312</v>
      </c>
      <c r="K5" s="48" t="s">
        <v>313</v>
      </c>
      <c r="L5" s="48" t="s">
        <v>313</v>
      </c>
    </row>
    <row r="6" ht="12" customHeight="1" spans="1:12">
      <c r="A6" s="47"/>
      <c r="B6" s="47"/>
      <c r="C6" s="47"/>
      <c r="D6" s="47"/>
      <c r="E6" s="47"/>
      <c r="F6" s="47"/>
      <c r="G6" s="47" t="s">
        <v>314</v>
      </c>
      <c r="H6" s="48" t="s">
        <v>315</v>
      </c>
      <c r="I6" s="48" t="s">
        <v>314</v>
      </c>
      <c r="J6" s="48" t="s">
        <v>315</v>
      </c>
      <c r="K6" s="48" t="s">
        <v>314</v>
      </c>
      <c r="L6" s="48" t="s">
        <v>315</v>
      </c>
    </row>
    <row r="7" ht="12" customHeight="1" spans="1:12">
      <c r="A7" s="49" t="s">
        <v>57</v>
      </c>
      <c r="B7" s="50">
        <v>120.44</v>
      </c>
      <c r="C7" s="50">
        <v>120.44</v>
      </c>
      <c r="D7" s="50">
        <v>0</v>
      </c>
      <c r="E7" s="49" t="s">
        <v>71</v>
      </c>
      <c r="F7" s="49" t="s">
        <v>71</v>
      </c>
      <c r="G7" s="49" t="s">
        <v>71</v>
      </c>
      <c r="H7" s="49" t="s">
        <v>71</v>
      </c>
      <c r="I7" s="49" t="s">
        <v>71</v>
      </c>
      <c r="J7" s="49" t="s">
        <v>71</v>
      </c>
      <c r="K7" s="49" t="s">
        <v>71</v>
      </c>
      <c r="L7" s="49" t="s">
        <v>71</v>
      </c>
    </row>
    <row r="8" ht="22.5" customHeight="1" spans="1:12">
      <c r="A8" s="49" t="s">
        <v>72</v>
      </c>
      <c r="B8" s="50">
        <v>120.44</v>
      </c>
      <c r="C8" s="50">
        <v>120.44</v>
      </c>
      <c r="D8" s="50">
        <v>0</v>
      </c>
      <c r="E8" s="49" t="s">
        <v>71</v>
      </c>
      <c r="F8" s="49" t="s">
        <v>71</v>
      </c>
      <c r="G8" s="49" t="s">
        <v>71</v>
      </c>
      <c r="H8" s="49" t="s">
        <v>71</v>
      </c>
      <c r="I8" s="49" t="s">
        <v>71</v>
      </c>
      <c r="J8" s="49" t="s">
        <v>71</v>
      </c>
      <c r="K8" s="49" t="s">
        <v>71</v>
      </c>
      <c r="L8" s="49" t="s">
        <v>71</v>
      </c>
    </row>
    <row r="9" ht="22.5" customHeight="1" spans="1:12">
      <c r="A9" s="49" t="s">
        <v>72</v>
      </c>
      <c r="B9" s="50">
        <v>120.44</v>
      </c>
      <c r="C9" s="50">
        <v>120.44</v>
      </c>
      <c r="D9" s="50">
        <v>0</v>
      </c>
      <c r="E9" s="49" t="s">
        <v>71</v>
      </c>
      <c r="F9" s="49" t="s">
        <v>71</v>
      </c>
      <c r="G9" s="49" t="s">
        <v>71</v>
      </c>
      <c r="H9" s="49" t="s">
        <v>71</v>
      </c>
      <c r="I9" s="49" t="s">
        <v>71</v>
      </c>
      <c r="J9" s="49" t="s">
        <v>71</v>
      </c>
      <c r="K9" s="49" t="s">
        <v>71</v>
      </c>
      <c r="L9" s="49" t="s">
        <v>71</v>
      </c>
    </row>
    <row r="10" ht="162" customHeight="1" spans="1:12">
      <c r="A10" s="49" t="s">
        <v>283</v>
      </c>
      <c r="B10" s="50">
        <v>20</v>
      </c>
      <c r="C10" s="50">
        <v>20</v>
      </c>
      <c r="D10" s="50">
        <v>0</v>
      </c>
      <c r="E10" s="49" t="s">
        <v>316</v>
      </c>
      <c r="F10" s="49" t="s">
        <v>317</v>
      </c>
      <c r="G10" s="49" t="s">
        <v>318</v>
      </c>
      <c r="H10" s="49" t="s">
        <v>319</v>
      </c>
      <c r="I10" s="49" t="s">
        <v>320</v>
      </c>
      <c r="J10" s="49" t="s">
        <v>321</v>
      </c>
      <c r="K10" s="49" t="s">
        <v>322</v>
      </c>
      <c r="L10" s="49" t="s">
        <v>323</v>
      </c>
    </row>
    <row r="11" ht="60.75" customHeight="1" spans="1:12">
      <c r="A11" s="49" t="s">
        <v>71</v>
      </c>
      <c r="B11" s="50">
        <v>0</v>
      </c>
      <c r="C11" s="50">
        <v>0</v>
      </c>
      <c r="D11" s="50">
        <v>0</v>
      </c>
      <c r="E11" s="49" t="s">
        <v>71</v>
      </c>
      <c r="F11" s="49" t="s">
        <v>71</v>
      </c>
      <c r="G11" s="49" t="s">
        <v>324</v>
      </c>
      <c r="H11" s="49" t="s">
        <v>325</v>
      </c>
      <c r="I11" s="49" t="s">
        <v>71</v>
      </c>
      <c r="J11" s="49" t="s">
        <v>71</v>
      </c>
      <c r="K11" s="49" t="s">
        <v>326</v>
      </c>
      <c r="L11" s="49" t="s">
        <v>323</v>
      </c>
    </row>
    <row r="12" ht="75" customHeight="1" spans="1:12">
      <c r="A12" s="49" t="s">
        <v>71</v>
      </c>
      <c r="B12" s="50">
        <v>0</v>
      </c>
      <c r="C12" s="50">
        <v>0</v>
      </c>
      <c r="D12" s="50">
        <v>0</v>
      </c>
      <c r="E12" s="49" t="s">
        <v>71</v>
      </c>
      <c r="F12" s="49" t="s">
        <v>71</v>
      </c>
      <c r="G12" s="49" t="s">
        <v>327</v>
      </c>
      <c r="H12" s="49" t="s">
        <v>328</v>
      </c>
      <c r="I12" s="49" t="s">
        <v>71</v>
      </c>
      <c r="J12" s="49" t="s">
        <v>71</v>
      </c>
      <c r="K12" s="49" t="s">
        <v>71</v>
      </c>
      <c r="L12" s="49" t="s">
        <v>71</v>
      </c>
    </row>
    <row r="13" ht="22.5" customHeight="1" spans="1:12">
      <c r="A13" s="49" t="s">
        <v>71</v>
      </c>
      <c r="B13" s="50">
        <v>0</v>
      </c>
      <c r="C13" s="50">
        <v>0</v>
      </c>
      <c r="D13" s="50">
        <v>0</v>
      </c>
      <c r="E13" s="49" t="s">
        <v>71</v>
      </c>
      <c r="F13" s="49" t="s">
        <v>71</v>
      </c>
      <c r="G13" s="49" t="s">
        <v>329</v>
      </c>
      <c r="H13" s="49" t="s">
        <v>323</v>
      </c>
      <c r="I13" s="49" t="s">
        <v>71</v>
      </c>
      <c r="J13" s="49" t="s">
        <v>71</v>
      </c>
      <c r="K13" s="49" t="s">
        <v>71</v>
      </c>
      <c r="L13" s="49" t="s">
        <v>71</v>
      </c>
    </row>
    <row r="14" ht="67.5" customHeight="1" spans="1:12">
      <c r="A14" s="49" t="s">
        <v>71</v>
      </c>
      <c r="B14" s="50">
        <v>0</v>
      </c>
      <c r="C14" s="50">
        <v>0</v>
      </c>
      <c r="D14" s="50">
        <v>0</v>
      </c>
      <c r="E14" s="49" t="s">
        <v>71</v>
      </c>
      <c r="F14" s="49" t="s">
        <v>71</v>
      </c>
      <c r="G14" s="49" t="s">
        <v>330</v>
      </c>
      <c r="H14" s="49" t="s">
        <v>328</v>
      </c>
      <c r="I14" s="49" t="s">
        <v>71</v>
      </c>
      <c r="J14" s="49" t="s">
        <v>71</v>
      </c>
      <c r="K14" s="49" t="s">
        <v>71</v>
      </c>
      <c r="L14" s="49" t="s">
        <v>71</v>
      </c>
    </row>
    <row r="15" ht="22.5" customHeight="1" spans="1:12">
      <c r="A15" s="49" t="s">
        <v>71</v>
      </c>
      <c r="B15" s="50">
        <v>0</v>
      </c>
      <c r="C15" s="50">
        <v>0</v>
      </c>
      <c r="D15" s="50">
        <v>0</v>
      </c>
      <c r="E15" s="49" t="s">
        <v>71</v>
      </c>
      <c r="F15" s="49" t="s">
        <v>71</v>
      </c>
      <c r="G15" s="49" t="s">
        <v>331</v>
      </c>
      <c r="H15" s="49" t="s">
        <v>332</v>
      </c>
      <c r="I15" s="49" t="s">
        <v>71</v>
      </c>
      <c r="J15" s="49" t="s">
        <v>71</v>
      </c>
      <c r="K15" s="49" t="s">
        <v>71</v>
      </c>
      <c r="L15" s="49" t="s">
        <v>71</v>
      </c>
    </row>
    <row r="16" ht="111" customHeight="1" spans="1:12">
      <c r="A16" s="49" t="s">
        <v>279</v>
      </c>
      <c r="B16" s="50">
        <v>40</v>
      </c>
      <c r="C16" s="50">
        <v>40</v>
      </c>
      <c r="D16" s="50">
        <v>0</v>
      </c>
      <c r="E16" s="49" t="s">
        <v>333</v>
      </c>
      <c r="F16" s="49" t="s">
        <v>334</v>
      </c>
      <c r="G16" s="49" t="s">
        <v>335</v>
      </c>
      <c r="H16" s="49" t="s">
        <v>336</v>
      </c>
      <c r="I16" s="49" t="s">
        <v>320</v>
      </c>
      <c r="J16" s="49" t="s">
        <v>337</v>
      </c>
      <c r="K16" s="49" t="s">
        <v>338</v>
      </c>
      <c r="L16" s="49" t="s">
        <v>323</v>
      </c>
    </row>
    <row r="17" ht="42" customHeight="1" spans="1:12">
      <c r="A17" s="49" t="s">
        <v>71</v>
      </c>
      <c r="B17" s="50">
        <v>0</v>
      </c>
      <c r="C17" s="50">
        <v>0</v>
      </c>
      <c r="D17" s="50">
        <v>0</v>
      </c>
      <c r="E17" s="49" t="s">
        <v>71</v>
      </c>
      <c r="F17" s="49" t="s">
        <v>71</v>
      </c>
      <c r="G17" s="49" t="s">
        <v>318</v>
      </c>
      <c r="H17" s="49" t="s">
        <v>339</v>
      </c>
      <c r="I17" s="49" t="s">
        <v>71</v>
      </c>
      <c r="J17" s="49" t="s">
        <v>71</v>
      </c>
      <c r="K17" s="49" t="s">
        <v>340</v>
      </c>
      <c r="L17" s="49" t="s">
        <v>323</v>
      </c>
    </row>
    <row r="18" ht="22.5" customHeight="1" spans="1:12">
      <c r="A18" s="49" t="s">
        <v>71</v>
      </c>
      <c r="B18" s="50">
        <v>0</v>
      </c>
      <c r="C18" s="50">
        <v>0</v>
      </c>
      <c r="D18" s="50">
        <v>0</v>
      </c>
      <c r="E18" s="49" t="s">
        <v>71</v>
      </c>
      <c r="F18" s="49" t="s">
        <v>71</v>
      </c>
      <c r="G18" s="49" t="s">
        <v>331</v>
      </c>
      <c r="H18" s="49" t="s">
        <v>341</v>
      </c>
      <c r="I18" s="49" t="s">
        <v>71</v>
      </c>
      <c r="J18" s="49" t="s">
        <v>71</v>
      </c>
      <c r="K18" s="49" t="s">
        <v>71</v>
      </c>
      <c r="L18" s="49" t="s">
        <v>71</v>
      </c>
    </row>
    <row r="19" ht="22.5" customHeight="1" spans="1:12">
      <c r="A19" s="49" t="s">
        <v>71</v>
      </c>
      <c r="B19" s="50">
        <v>0</v>
      </c>
      <c r="C19" s="50">
        <v>0</v>
      </c>
      <c r="D19" s="50">
        <v>0</v>
      </c>
      <c r="E19" s="49" t="s">
        <v>71</v>
      </c>
      <c r="F19" s="49" t="s">
        <v>71</v>
      </c>
      <c r="G19" s="49" t="s">
        <v>329</v>
      </c>
      <c r="H19" s="49" t="s">
        <v>323</v>
      </c>
      <c r="I19" s="49" t="s">
        <v>71</v>
      </c>
      <c r="J19" s="49" t="s">
        <v>71</v>
      </c>
      <c r="K19" s="49" t="s">
        <v>71</v>
      </c>
      <c r="L19" s="49" t="s">
        <v>71</v>
      </c>
    </row>
    <row r="20" ht="409" customHeight="1" spans="1:12">
      <c r="A20" s="49" t="s">
        <v>282</v>
      </c>
      <c r="B20" s="50">
        <v>18</v>
      </c>
      <c r="C20" s="50">
        <v>18</v>
      </c>
      <c r="D20" s="50">
        <v>0</v>
      </c>
      <c r="E20" s="49" t="s">
        <v>342</v>
      </c>
      <c r="F20" s="49" t="s">
        <v>343</v>
      </c>
      <c r="G20" s="49" t="s">
        <v>344</v>
      </c>
      <c r="H20" s="49" t="s">
        <v>323</v>
      </c>
      <c r="I20" s="49" t="s">
        <v>345</v>
      </c>
      <c r="J20" s="49" t="s">
        <v>346</v>
      </c>
      <c r="K20" s="49" t="s">
        <v>347</v>
      </c>
      <c r="L20" s="49" t="s">
        <v>323</v>
      </c>
    </row>
    <row r="21" ht="100" customHeight="1" spans="1:12">
      <c r="A21" s="49" t="s">
        <v>71</v>
      </c>
      <c r="B21" s="50">
        <v>0</v>
      </c>
      <c r="C21" s="50">
        <v>0</v>
      </c>
      <c r="D21" s="50">
        <v>0</v>
      </c>
      <c r="E21" s="49" t="s">
        <v>71</v>
      </c>
      <c r="F21" s="49" t="s">
        <v>71</v>
      </c>
      <c r="G21" s="49" t="s">
        <v>348</v>
      </c>
      <c r="H21" s="49" t="s">
        <v>349</v>
      </c>
      <c r="I21" s="49" t="s">
        <v>320</v>
      </c>
      <c r="J21" s="49" t="s">
        <v>350</v>
      </c>
      <c r="K21" s="49" t="s">
        <v>338</v>
      </c>
      <c r="L21" s="49" t="s">
        <v>351</v>
      </c>
    </row>
    <row r="22" ht="69" customHeight="1" spans="1:12">
      <c r="A22" s="49" t="s">
        <v>71</v>
      </c>
      <c r="B22" s="50">
        <v>0</v>
      </c>
      <c r="C22" s="50">
        <v>0</v>
      </c>
      <c r="D22" s="50">
        <v>0</v>
      </c>
      <c r="E22" s="49" t="s">
        <v>71</v>
      </c>
      <c r="F22" s="49" t="s">
        <v>71</v>
      </c>
      <c r="G22" s="49" t="s">
        <v>352</v>
      </c>
      <c r="H22" s="49" t="s">
        <v>353</v>
      </c>
      <c r="I22" s="49" t="s">
        <v>354</v>
      </c>
      <c r="J22" s="49" t="s">
        <v>355</v>
      </c>
      <c r="K22" s="49" t="s">
        <v>71</v>
      </c>
      <c r="L22" s="49" t="s">
        <v>71</v>
      </c>
    </row>
    <row r="23" ht="104.25" customHeight="1" spans="1:12">
      <c r="A23" s="49" t="s">
        <v>71</v>
      </c>
      <c r="B23" s="50">
        <v>0</v>
      </c>
      <c r="C23" s="50">
        <v>0</v>
      </c>
      <c r="D23" s="50">
        <v>0</v>
      </c>
      <c r="E23" s="49" t="s">
        <v>71</v>
      </c>
      <c r="F23" s="49" t="s">
        <v>71</v>
      </c>
      <c r="G23" s="49" t="s">
        <v>356</v>
      </c>
      <c r="H23" s="49" t="s">
        <v>357</v>
      </c>
      <c r="I23" s="49" t="s">
        <v>358</v>
      </c>
      <c r="J23" s="49" t="s">
        <v>359</v>
      </c>
      <c r="K23" s="49" t="s">
        <v>71</v>
      </c>
      <c r="L23" s="49" t="s">
        <v>71</v>
      </c>
    </row>
    <row r="24" ht="51" customHeight="1" spans="1:12">
      <c r="A24" s="49" t="s">
        <v>71</v>
      </c>
      <c r="B24" s="50">
        <v>0</v>
      </c>
      <c r="C24" s="50">
        <v>0</v>
      </c>
      <c r="D24" s="50">
        <v>0</v>
      </c>
      <c r="E24" s="49" t="s">
        <v>71</v>
      </c>
      <c r="F24" s="49" t="s">
        <v>71</v>
      </c>
      <c r="G24" s="49" t="s">
        <v>360</v>
      </c>
      <c r="H24" s="49" t="s">
        <v>361</v>
      </c>
      <c r="I24" s="49" t="s">
        <v>362</v>
      </c>
      <c r="J24" s="49" t="s">
        <v>363</v>
      </c>
      <c r="K24" s="49" t="s">
        <v>71</v>
      </c>
      <c r="L24" s="49" t="s">
        <v>71</v>
      </c>
    </row>
    <row r="25" ht="89.25" customHeight="1" spans="1:12">
      <c r="A25" s="49" t="s">
        <v>71</v>
      </c>
      <c r="B25" s="50">
        <v>0</v>
      </c>
      <c r="C25" s="50">
        <v>0</v>
      </c>
      <c r="D25" s="50">
        <v>0</v>
      </c>
      <c r="E25" s="49" t="s">
        <v>71</v>
      </c>
      <c r="F25" s="49" t="s">
        <v>71</v>
      </c>
      <c r="G25" s="49" t="s">
        <v>364</v>
      </c>
      <c r="H25" s="49" t="s">
        <v>365</v>
      </c>
      <c r="I25" s="49" t="s">
        <v>366</v>
      </c>
      <c r="J25" s="49" t="s">
        <v>367</v>
      </c>
      <c r="K25" s="49" t="s">
        <v>71</v>
      </c>
      <c r="L25" s="49" t="s">
        <v>71</v>
      </c>
    </row>
    <row r="26" ht="22.5" customHeight="1" spans="1:12">
      <c r="A26" s="49" t="s">
        <v>71</v>
      </c>
      <c r="B26" s="50">
        <v>0</v>
      </c>
      <c r="C26" s="50">
        <v>0</v>
      </c>
      <c r="D26" s="50">
        <v>0</v>
      </c>
      <c r="E26" s="49" t="s">
        <v>71</v>
      </c>
      <c r="F26" s="49" t="s">
        <v>71</v>
      </c>
      <c r="G26" s="49" t="s">
        <v>331</v>
      </c>
      <c r="H26" s="49" t="s">
        <v>368</v>
      </c>
      <c r="I26" s="49" t="s">
        <v>71</v>
      </c>
      <c r="J26" s="49" t="s">
        <v>71</v>
      </c>
      <c r="K26" s="49" t="s">
        <v>71</v>
      </c>
      <c r="L26" s="49" t="s">
        <v>71</v>
      </c>
    </row>
    <row r="27" ht="291" customHeight="1" spans="1:12">
      <c r="A27" s="49" t="s">
        <v>276</v>
      </c>
      <c r="B27" s="50">
        <v>15</v>
      </c>
      <c r="C27" s="50">
        <v>15</v>
      </c>
      <c r="D27" s="50">
        <v>0</v>
      </c>
      <c r="E27" s="49" t="s">
        <v>369</v>
      </c>
      <c r="F27" s="49" t="s">
        <v>369</v>
      </c>
      <c r="G27" s="49" t="s">
        <v>370</v>
      </c>
      <c r="H27" s="49" t="s">
        <v>371</v>
      </c>
      <c r="I27" s="49" t="s">
        <v>372</v>
      </c>
      <c r="J27" s="49" t="s">
        <v>373</v>
      </c>
      <c r="K27" s="49" t="s">
        <v>374</v>
      </c>
      <c r="L27" s="49" t="s">
        <v>375</v>
      </c>
    </row>
    <row r="28" ht="44.25" customHeight="1" spans="1:12">
      <c r="A28" s="49" t="s">
        <v>71</v>
      </c>
      <c r="B28" s="50">
        <v>0</v>
      </c>
      <c r="C28" s="50">
        <v>0</v>
      </c>
      <c r="D28" s="50">
        <v>0</v>
      </c>
      <c r="E28" s="49" t="s">
        <v>71</v>
      </c>
      <c r="F28" s="49" t="s">
        <v>71</v>
      </c>
      <c r="G28" s="49" t="s">
        <v>376</v>
      </c>
      <c r="H28" s="49" t="s">
        <v>377</v>
      </c>
      <c r="I28" s="49" t="s">
        <v>71</v>
      </c>
      <c r="J28" s="49" t="s">
        <v>71</v>
      </c>
      <c r="K28" s="49" t="s">
        <v>71</v>
      </c>
      <c r="L28" s="49" t="s">
        <v>71</v>
      </c>
    </row>
    <row r="29" ht="57.75" customHeight="1" spans="1:12">
      <c r="A29" s="49" t="s">
        <v>71</v>
      </c>
      <c r="B29" s="50">
        <v>0</v>
      </c>
      <c r="C29" s="50">
        <v>0</v>
      </c>
      <c r="D29" s="50">
        <v>0</v>
      </c>
      <c r="E29" s="49" t="s">
        <v>71</v>
      </c>
      <c r="F29" s="49" t="s">
        <v>71</v>
      </c>
      <c r="G29" s="49" t="s">
        <v>378</v>
      </c>
      <c r="H29" s="49" t="s">
        <v>379</v>
      </c>
      <c r="I29" s="49" t="s">
        <v>71</v>
      </c>
      <c r="J29" s="49" t="s">
        <v>71</v>
      </c>
      <c r="K29" s="49" t="s">
        <v>71</v>
      </c>
      <c r="L29" s="49" t="s">
        <v>71</v>
      </c>
    </row>
    <row r="30" ht="57" customHeight="1" spans="1:12">
      <c r="A30" s="49" t="s">
        <v>71</v>
      </c>
      <c r="B30" s="50">
        <v>0</v>
      </c>
      <c r="C30" s="50">
        <v>0</v>
      </c>
      <c r="D30" s="50">
        <v>0</v>
      </c>
      <c r="E30" s="49" t="s">
        <v>71</v>
      </c>
      <c r="F30" s="49" t="s">
        <v>71</v>
      </c>
      <c r="G30" s="49" t="s">
        <v>380</v>
      </c>
      <c r="H30" s="49" t="s">
        <v>381</v>
      </c>
      <c r="I30" s="49" t="s">
        <v>71</v>
      </c>
      <c r="J30" s="49" t="s">
        <v>71</v>
      </c>
      <c r="K30" s="49" t="s">
        <v>71</v>
      </c>
      <c r="L30" s="49" t="s">
        <v>71</v>
      </c>
    </row>
    <row r="31" ht="72" customHeight="1" spans="1:12">
      <c r="A31" s="49" t="s">
        <v>71</v>
      </c>
      <c r="B31" s="50">
        <v>0</v>
      </c>
      <c r="C31" s="50">
        <v>0</v>
      </c>
      <c r="D31" s="50">
        <v>0</v>
      </c>
      <c r="E31" s="49" t="s">
        <v>71</v>
      </c>
      <c r="F31" s="49" t="s">
        <v>71</v>
      </c>
      <c r="G31" s="49" t="s">
        <v>382</v>
      </c>
      <c r="H31" s="49" t="s">
        <v>383</v>
      </c>
      <c r="I31" s="49" t="s">
        <v>71</v>
      </c>
      <c r="J31" s="49" t="s">
        <v>71</v>
      </c>
      <c r="K31" s="49" t="s">
        <v>71</v>
      </c>
      <c r="L31" s="49" t="s">
        <v>71</v>
      </c>
    </row>
    <row r="32" ht="66" customHeight="1" spans="1:12">
      <c r="A32" s="49" t="s">
        <v>71</v>
      </c>
      <c r="B32" s="50">
        <v>0</v>
      </c>
      <c r="C32" s="50">
        <v>0</v>
      </c>
      <c r="D32" s="50">
        <v>0</v>
      </c>
      <c r="E32" s="49" t="s">
        <v>71</v>
      </c>
      <c r="F32" s="49" t="s">
        <v>71</v>
      </c>
      <c r="G32" s="49" t="s">
        <v>384</v>
      </c>
      <c r="H32" s="49" t="s">
        <v>385</v>
      </c>
      <c r="I32" s="49" t="s">
        <v>71</v>
      </c>
      <c r="J32" s="49" t="s">
        <v>71</v>
      </c>
      <c r="K32" s="49" t="s">
        <v>71</v>
      </c>
      <c r="L32" s="49" t="s">
        <v>71</v>
      </c>
    </row>
    <row r="33" ht="62.25" customHeight="1" spans="1:12">
      <c r="A33" s="49" t="s">
        <v>71</v>
      </c>
      <c r="B33" s="50">
        <v>0</v>
      </c>
      <c r="C33" s="50">
        <v>0</v>
      </c>
      <c r="D33" s="50">
        <v>0</v>
      </c>
      <c r="E33" s="49" t="s">
        <v>71</v>
      </c>
      <c r="F33" s="49" t="s">
        <v>71</v>
      </c>
      <c r="G33" s="49" t="s">
        <v>386</v>
      </c>
      <c r="H33" s="49" t="s">
        <v>379</v>
      </c>
      <c r="I33" s="49" t="s">
        <v>71</v>
      </c>
      <c r="J33" s="49" t="s">
        <v>71</v>
      </c>
      <c r="K33" s="49" t="s">
        <v>71</v>
      </c>
      <c r="L33" s="49" t="s">
        <v>71</v>
      </c>
    </row>
    <row r="34" ht="178" customHeight="1" spans="1:12">
      <c r="A34" s="49" t="s">
        <v>284</v>
      </c>
      <c r="B34" s="50">
        <v>10</v>
      </c>
      <c r="C34" s="50">
        <v>10</v>
      </c>
      <c r="D34" s="50">
        <v>0</v>
      </c>
      <c r="E34" s="49" t="s">
        <v>387</v>
      </c>
      <c r="F34" s="49" t="s">
        <v>388</v>
      </c>
      <c r="G34" s="49" t="s">
        <v>329</v>
      </c>
      <c r="H34" s="49" t="s">
        <v>323</v>
      </c>
      <c r="I34" s="49" t="s">
        <v>354</v>
      </c>
      <c r="J34" s="49" t="s">
        <v>389</v>
      </c>
      <c r="K34" s="49" t="s">
        <v>338</v>
      </c>
      <c r="L34" s="49" t="s">
        <v>390</v>
      </c>
    </row>
    <row r="35" ht="90" customHeight="1" spans="1:12">
      <c r="A35" s="49" t="s">
        <v>71</v>
      </c>
      <c r="B35" s="50">
        <v>0</v>
      </c>
      <c r="C35" s="50">
        <v>0</v>
      </c>
      <c r="D35" s="50">
        <v>0</v>
      </c>
      <c r="E35" s="49" t="s">
        <v>71</v>
      </c>
      <c r="F35" s="49" t="s">
        <v>71</v>
      </c>
      <c r="G35" s="49" t="s">
        <v>318</v>
      </c>
      <c r="H35" s="49" t="s">
        <v>391</v>
      </c>
      <c r="I35" s="49" t="s">
        <v>392</v>
      </c>
      <c r="J35" s="49" t="s">
        <v>393</v>
      </c>
      <c r="K35" s="49" t="s">
        <v>71</v>
      </c>
      <c r="L35" s="49" t="s">
        <v>71</v>
      </c>
    </row>
    <row r="36" ht="90" customHeight="1" spans="1:12">
      <c r="A36" s="49" t="s">
        <v>71</v>
      </c>
      <c r="B36" s="50">
        <v>0</v>
      </c>
      <c r="C36" s="50">
        <v>0</v>
      </c>
      <c r="D36" s="50">
        <v>0</v>
      </c>
      <c r="E36" s="49" t="s">
        <v>71</v>
      </c>
      <c r="F36" s="49" t="s">
        <v>71</v>
      </c>
      <c r="G36" s="49" t="s">
        <v>331</v>
      </c>
      <c r="H36" s="49" t="s">
        <v>393</v>
      </c>
      <c r="I36" s="49" t="s">
        <v>71</v>
      </c>
      <c r="J36" s="49" t="s">
        <v>71</v>
      </c>
      <c r="K36" s="49" t="s">
        <v>71</v>
      </c>
      <c r="L36" s="49" t="s">
        <v>71</v>
      </c>
    </row>
    <row r="37" ht="166" customHeight="1" spans="1:12">
      <c r="A37" s="49" t="s">
        <v>71</v>
      </c>
      <c r="B37" s="50">
        <v>0</v>
      </c>
      <c r="C37" s="50">
        <v>0</v>
      </c>
      <c r="D37" s="50">
        <v>0</v>
      </c>
      <c r="E37" s="49" t="s">
        <v>71</v>
      </c>
      <c r="F37" s="49" t="s">
        <v>71</v>
      </c>
      <c r="G37" s="49" t="s">
        <v>394</v>
      </c>
      <c r="H37" s="49" t="s">
        <v>395</v>
      </c>
      <c r="I37" s="49" t="s">
        <v>71</v>
      </c>
      <c r="J37" s="49" t="s">
        <v>71</v>
      </c>
      <c r="K37" s="49" t="s">
        <v>71</v>
      </c>
      <c r="L37" s="49" t="s">
        <v>71</v>
      </c>
    </row>
    <row r="38" ht="409" customHeight="1" spans="1:12">
      <c r="A38" s="49" t="s">
        <v>281</v>
      </c>
      <c r="B38" s="50">
        <v>10.44</v>
      </c>
      <c r="C38" s="50">
        <v>10.44</v>
      </c>
      <c r="D38" s="50">
        <v>0</v>
      </c>
      <c r="E38" s="49" t="s">
        <v>396</v>
      </c>
      <c r="F38" s="49" t="s">
        <v>343</v>
      </c>
      <c r="G38" s="49" t="s">
        <v>352</v>
      </c>
      <c r="H38" s="49" t="s">
        <v>397</v>
      </c>
      <c r="I38" s="49" t="s">
        <v>366</v>
      </c>
      <c r="J38" s="49" t="s">
        <v>398</v>
      </c>
      <c r="K38" s="49" t="s">
        <v>338</v>
      </c>
      <c r="L38" s="49" t="s">
        <v>351</v>
      </c>
    </row>
    <row r="39" ht="53.25" customHeight="1" spans="1:12">
      <c r="A39" s="49" t="s">
        <v>71</v>
      </c>
      <c r="B39" s="50">
        <v>0</v>
      </c>
      <c r="C39" s="50">
        <v>0</v>
      </c>
      <c r="D39" s="50">
        <v>0</v>
      </c>
      <c r="E39" s="49" t="s">
        <v>71</v>
      </c>
      <c r="F39" s="49" t="s">
        <v>71</v>
      </c>
      <c r="G39" s="49" t="s">
        <v>360</v>
      </c>
      <c r="H39" s="49" t="s">
        <v>399</v>
      </c>
      <c r="I39" s="49" t="s">
        <v>320</v>
      </c>
      <c r="J39" s="49" t="s">
        <v>350</v>
      </c>
      <c r="K39" s="49" t="s">
        <v>347</v>
      </c>
      <c r="L39" s="49" t="s">
        <v>323</v>
      </c>
    </row>
    <row r="40" ht="42" customHeight="1" spans="1:12">
      <c r="A40" s="49" t="s">
        <v>71</v>
      </c>
      <c r="B40" s="50">
        <v>0</v>
      </c>
      <c r="C40" s="50">
        <v>0</v>
      </c>
      <c r="D40" s="50">
        <v>0</v>
      </c>
      <c r="E40" s="49" t="s">
        <v>71</v>
      </c>
      <c r="F40" s="49" t="s">
        <v>71</v>
      </c>
      <c r="G40" s="49" t="s">
        <v>364</v>
      </c>
      <c r="H40" s="49" t="s">
        <v>400</v>
      </c>
      <c r="I40" s="49" t="s">
        <v>362</v>
      </c>
      <c r="J40" s="49" t="s">
        <v>363</v>
      </c>
      <c r="K40" s="49" t="s">
        <v>71</v>
      </c>
      <c r="L40" s="49" t="s">
        <v>71</v>
      </c>
    </row>
    <row r="41" ht="76.5" customHeight="1" spans="1:12">
      <c r="A41" s="49" t="s">
        <v>71</v>
      </c>
      <c r="B41" s="50">
        <v>0</v>
      </c>
      <c r="C41" s="50">
        <v>0</v>
      </c>
      <c r="D41" s="50">
        <v>0</v>
      </c>
      <c r="E41" s="49" t="s">
        <v>71</v>
      </c>
      <c r="F41" s="49" t="s">
        <v>71</v>
      </c>
      <c r="G41" s="49" t="s">
        <v>331</v>
      </c>
      <c r="H41" s="49" t="s">
        <v>368</v>
      </c>
      <c r="I41" s="49" t="s">
        <v>345</v>
      </c>
      <c r="J41" s="49" t="s">
        <v>346</v>
      </c>
      <c r="K41" s="49" t="s">
        <v>71</v>
      </c>
      <c r="L41" s="49" t="s">
        <v>71</v>
      </c>
    </row>
    <row r="42" ht="50.25" customHeight="1" spans="1:12">
      <c r="A42" s="49" t="s">
        <v>71</v>
      </c>
      <c r="B42" s="50">
        <v>0</v>
      </c>
      <c r="C42" s="50">
        <v>0</v>
      </c>
      <c r="D42" s="50">
        <v>0</v>
      </c>
      <c r="E42" s="49" t="s">
        <v>71</v>
      </c>
      <c r="F42" s="49" t="s">
        <v>71</v>
      </c>
      <c r="G42" s="49" t="s">
        <v>356</v>
      </c>
      <c r="H42" s="49" t="s">
        <v>401</v>
      </c>
      <c r="I42" s="49" t="s">
        <v>354</v>
      </c>
      <c r="J42" s="49" t="s">
        <v>402</v>
      </c>
      <c r="K42" s="49" t="s">
        <v>71</v>
      </c>
      <c r="L42" s="49" t="s">
        <v>71</v>
      </c>
    </row>
    <row r="43" ht="87" customHeight="1" spans="1:12">
      <c r="A43" s="49" t="s">
        <v>71</v>
      </c>
      <c r="B43" s="50">
        <v>0</v>
      </c>
      <c r="C43" s="50">
        <v>0</v>
      </c>
      <c r="D43" s="50">
        <v>0</v>
      </c>
      <c r="E43" s="49" t="s">
        <v>71</v>
      </c>
      <c r="F43" s="49" t="s">
        <v>71</v>
      </c>
      <c r="G43" s="49" t="s">
        <v>344</v>
      </c>
      <c r="H43" s="49" t="s">
        <v>323</v>
      </c>
      <c r="I43" s="49" t="s">
        <v>358</v>
      </c>
      <c r="J43" s="49" t="s">
        <v>403</v>
      </c>
      <c r="K43" s="49" t="s">
        <v>71</v>
      </c>
      <c r="L43" s="49" t="s">
        <v>71</v>
      </c>
    </row>
    <row r="44" ht="70" customHeight="1" spans="1:12">
      <c r="A44" s="49" t="s">
        <v>71</v>
      </c>
      <c r="B44" s="50">
        <v>0</v>
      </c>
      <c r="C44" s="50">
        <v>0</v>
      </c>
      <c r="D44" s="50">
        <v>0</v>
      </c>
      <c r="E44" s="49" t="s">
        <v>71</v>
      </c>
      <c r="F44" s="49" t="s">
        <v>71</v>
      </c>
      <c r="G44" s="49" t="s">
        <v>404</v>
      </c>
      <c r="H44" s="49" t="s">
        <v>405</v>
      </c>
      <c r="I44" s="49" t="s">
        <v>71</v>
      </c>
      <c r="J44" s="49" t="s">
        <v>71</v>
      </c>
      <c r="K44" s="49" t="s">
        <v>71</v>
      </c>
      <c r="L44" s="49" t="s">
        <v>71</v>
      </c>
    </row>
    <row r="45" ht="189" customHeight="1" spans="1:12">
      <c r="A45" s="49" t="s">
        <v>278</v>
      </c>
      <c r="B45" s="50">
        <v>3</v>
      </c>
      <c r="C45" s="50">
        <v>3</v>
      </c>
      <c r="D45" s="50">
        <v>0</v>
      </c>
      <c r="E45" s="49" t="s">
        <v>406</v>
      </c>
      <c r="F45" s="49" t="s">
        <v>407</v>
      </c>
      <c r="G45" s="49" t="s">
        <v>408</v>
      </c>
      <c r="H45" s="49" t="s">
        <v>409</v>
      </c>
      <c r="I45" s="49" t="s">
        <v>278</v>
      </c>
      <c r="J45" s="49" t="s">
        <v>410</v>
      </c>
      <c r="K45" s="49" t="s">
        <v>411</v>
      </c>
      <c r="L45" s="49" t="s">
        <v>351</v>
      </c>
    </row>
    <row r="46" ht="93" customHeight="1" spans="1:12">
      <c r="A46" s="49" t="s">
        <v>71</v>
      </c>
      <c r="B46" s="50">
        <v>0</v>
      </c>
      <c r="C46" s="50">
        <v>0</v>
      </c>
      <c r="D46" s="50">
        <v>0</v>
      </c>
      <c r="E46" s="49" t="s">
        <v>71</v>
      </c>
      <c r="F46" s="49" t="s">
        <v>71</v>
      </c>
      <c r="G46" s="49" t="s">
        <v>412</v>
      </c>
      <c r="H46" s="49" t="s">
        <v>413</v>
      </c>
      <c r="I46" s="49" t="s">
        <v>71</v>
      </c>
      <c r="J46" s="49" t="s">
        <v>71</v>
      </c>
      <c r="K46" s="49" t="s">
        <v>71</v>
      </c>
      <c r="L46" s="49" t="s">
        <v>71</v>
      </c>
    </row>
    <row r="47" ht="50.25" customHeight="1" spans="1:12">
      <c r="A47" s="49" t="s">
        <v>71</v>
      </c>
      <c r="B47" s="50">
        <v>0</v>
      </c>
      <c r="C47" s="50">
        <v>0</v>
      </c>
      <c r="D47" s="50">
        <v>0</v>
      </c>
      <c r="E47" s="49" t="s">
        <v>71</v>
      </c>
      <c r="F47" s="49" t="s">
        <v>71</v>
      </c>
      <c r="G47" s="49" t="s">
        <v>414</v>
      </c>
      <c r="H47" s="49" t="s">
        <v>323</v>
      </c>
      <c r="I47" s="49" t="s">
        <v>71</v>
      </c>
      <c r="J47" s="49" t="s">
        <v>71</v>
      </c>
      <c r="K47" s="49" t="s">
        <v>71</v>
      </c>
      <c r="L47" s="49" t="s">
        <v>71</v>
      </c>
    </row>
    <row r="48" ht="41.25" customHeight="1" spans="1:12">
      <c r="A48" s="49" t="s">
        <v>71</v>
      </c>
      <c r="B48" s="50">
        <v>0</v>
      </c>
      <c r="C48" s="50">
        <v>0</v>
      </c>
      <c r="D48" s="50">
        <v>0</v>
      </c>
      <c r="E48" s="49" t="s">
        <v>71</v>
      </c>
      <c r="F48" s="49" t="s">
        <v>71</v>
      </c>
      <c r="G48" s="49" t="s">
        <v>331</v>
      </c>
      <c r="H48" s="49" t="s">
        <v>415</v>
      </c>
      <c r="I48" s="49" t="s">
        <v>71</v>
      </c>
      <c r="J48" s="49" t="s">
        <v>71</v>
      </c>
      <c r="K48" s="49" t="s">
        <v>71</v>
      </c>
      <c r="L48" s="49" t="s">
        <v>71</v>
      </c>
    </row>
    <row r="49" ht="102" customHeight="1" spans="1:12">
      <c r="A49" s="49" t="s">
        <v>277</v>
      </c>
      <c r="B49" s="50">
        <v>2</v>
      </c>
      <c r="C49" s="50">
        <v>2</v>
      </c>
      <c r="D49" s="50">
        <v>0</v>
      </c>
      <c r="E49" s="49" t="s">
        <v>416</v>
      </c>
      <c r="F49" s="49" t="s">
        <v>416</v>
      </c>
      <c r="G49" s="49" t="s">
        <v>318</v>
      </c>
      <c r="H49" s="49" t="s">
        <v>417</v>
      </c>
      <c r="I49" s="49" t="s">
        <v>418</v>
      </c>
      <c r="J49" s="49" t="s">
        <v>419</v>
      </c>
      <c r="K49" s="49" t="s">
        <v>420</v>
      </c>
      <c r="L49" s="49" t="s">
        <v>375</v>
      </c>
    </row>
    <row r="50" ht="40.5" customHeight="1" spans="1:12">
      <c r="A50" s="49" t="s">
        <v>71</v>
      </c>
      <c r="B50" s="50">
        <v>0</v>
      </c>
      <c r="C50" s="50">
        <v>0</v>
      </c>
      <c r="D50" s="50">
        <v>0</v>
      </c>
      <c r="E50" s="49" t="s">
        <v>71</v>
      </c>
      <c r="F50" s="49" t="s">
        <v>71</v>
      </c>
      <c r="G50" s="49" t="s">
        <v>421</v>
      </c>
      <c r="H50" s="49" t="s">
        <v>351</v>
      </c>
      <c r="I50" s="49" t="s">
        <v>71</v>
      </c>
      <c r="J50" s="49" t="s">
        <v>71</v>
      </c>
      <c r="K50" s="49" t="s">
        <v>422</v>
      </c>
      <c r="L50" s="49" t="s">
        <v>375</v>
      </c>
    </row>
    <row r="51" ht="38.25" customHeight="1" spans="1:12">
      <c r="A51" s="49" t="s">
        <v>71</v>
      </c>
      <c r="B51" s="50">
        <v>0</v>
      </c>
      <c r="C51" s="50">
        <v>0</v>
      </c>
      <c r="D51" s="50">
        <v>0</v>
      </c>
      <c r="E51" s="49" t="s">
        <v>71</v>
      </c>
      <c r="F51" s="49" t="s">
        <v>71</v>
      </c>
      <c r="G51" s="49" t="s">
        <v>423</v>
      </c>
      <c r="H51" s="49" t="s">
        <v>424</v>
      </c>
      <c r="I51" s="49" t="s">
        <v>71</v>
      </c>
      <c r="J51" s="49" t="s">
        <v>71</v>
      </c>
      <c r="K51" s="49" t="s">
        <v>71</v>
      </c>
      <c r="L51" s="49" t="s">
        <v>71</v>
      </c>
    </row>
    <row r="52" ht="41.25" customHeight="1" spans="1:12">
      <c r="A52" s="49" t="s">
        <v>71</v>
      </c>
      <c r="B52" s="50">
        <v>0</v>
      </c>
      <c r="C52" s="50">
        <v>0</v>
      </c>
      <c r="D52" s="50">
        <v>0</v>
      </c>
      <c r="E52" s="49" t="s">
        <v>71</v>
      </c>
      <c r="F52" s="49" t="s">
        <v>71</v>
      </c>
      <c r="G52" s="49" t="s">
        <v>425</v>
      </c>
      <c r="H52" s="49" t="s">
        <v>426</v>
      </c>
      <c r="I52" s="49" t="s">
        <v>71</v>
      </c>
      <c r="J52" s="49" t="s">
        <v>71</v>
      </c>
      <c r="K52" s="49" t="s">
        <v>71</v>
      </c>
      <c r="L52" s="49" t="s">
        <v>71</v>
      </c>
    </row>
    <row r="53" ht="31.5" customHeight="1" spans="1:12">
      <c r="A53" s="49" t="s">
        <v>71</v>
      </c>
      <c r="B53" s="50">
        <v>0</v>
      </c>
      <c r="C53" s="50">
        <v>0</v>
      </c>
      <c r="D53" s="50">
        <v>0</v>
      </c>
      <c r="E53" s="49" t="s">
        <v>71</v>
      </c>
      <c r="F53" s="49" t="s">
        <v>71</v>
      </c>
      <c r="G53" s="49" t="s">
        <v>427</v>
      </c>
      <c r="H53" s="49" t="s">
        <v>428</v>
      </c>
      <c r="I53" s="49" t="s">
        <v>71</v>
      </c>
      <c r="J53" s="49" t="s">
        <v>71</v>
      </c>
      <c r="K53" s="49" t="s">
        <v>71</v>
      </c>
      <c r="L53" s="49" t="s">
        <v>71</v>
      </c>
    </row>
    <row r="54" ht="30" customHeight="1" spans="1:12">
      <c r="A54" s="49" t="s">
        <v>71</v>
      </c>
      <c r="B54" s="50">
        <v>0</v>
      </c>
      <c r="C54" s="50">
        <v>0</v>
      </c>
      <c r="D54" s="50">
        <v>0</v>
      </c>
      <c r="E54" s="49" t="s">
        <v>71</v>
      </c>
      <c r="F54" s="49" t="s">
        <v>71</v>
      </c>
      <c r="G54" s="49" t="s">
        <v>429</v>
      </c>
      <c r="H54" s="49" t="s">
        <v>428</v>
      </c>
      <c r="I54" s="49" t="s">
        <v>71</v>
      </c>
      <c r="J54" s="49" t="s">
        <v>71</v>
      </c>
      <c r="K54" s="49" t="s">
        <v>71</v>
      </c>
      <c r="L54" s="49" t="s">
        <v>71</v>
      </c>
    </row>
    <row r="55" ht="215" customHeight="1" spans="1:12">
      <c r="A55" s="49" t="s">
        <v>280</v>
      </c>
      <c r="B55" s="50">
        <v>2</v>
      </c>
      <c r="C55" s="50">
        <v>2</v>
      </c>
      <c r="D55" s="50">
        <v>0</v>
      </c>
      <c r="E55" s="49" t="s">
        <v>430</v>
      </c>
      <c r="F55" s="49" t="s">
        <v>431</v>
      </c>
      <c r="G55" s="49" t="s">
        <v>331</v>
      </c>
      <c r="H55" s="49" t="s">
        <v>432</v>
      </c>
      <c r="I55" s="49" t="s">
        <v>418</v>
      </c>
      <c r="J55" s="49" t="s">
        <v>433</v>
      </c>
      <c r="K55" s="49" t="s">
        <v>434</v>
      </c>
      <c r="L55" s="49" t="s">
        <v>435</v>
      </c>
    </row>
    <row r="56" ht="44.25" customHeight="1" spans="1:12">
      <c r="A56" s="49" t="s">
        <v>71</v>
      </c>
      <c r="B56" s="50">
        <v>0</v>
      </c>
      <c r="C56" s="50">
        <v>0</v>
      </c>
      <c r="D56" s="50">
        <v>0</v>
      </c>
      <c r="E56" s="49" t="s">
        <v>71</v>
      </c>
      <c r="F56" s="49" t="s">
        <v>71</v>
      </c>
      <c r="G56" s="49" t="s">
        <v>370</v>
      </c>
      <c r="H56" s="49" t="s">
        <v>417</v>
      </c>
      <c r="I56" s="49" t="s">
        <v>71</v>
      </c>
      <c r="J56" s="49" t="s">
        <v>71</v>
      </c>
      <c r="K56" s="49" t="s">
        <v>436</v>
      </c>
      <c r="L56" s="49" t="s">
        <v>435</v>
      </c>
    </row>
    <row r="57" ht="39" customHeight="1" spans="1:12">
      <c r="A57" s="49" t="s">
        <v>71</v>
      </c>
      <c r="B57" s="50">
        <v>0</v>
      </c>
      <c r="C57" s="50">
        <v>0</v>
      </c>
      <c r="D57" s="50">
        <v>0</v>
      </c>
      <c r="E57" s="49" t="s">
        <v>71</v>
      </c>
      <c r="F57" s="49" t="s">
        <v>71</v>
      </c>
      <c r="G57" s="49" t="s">
        <v>437</v>
      </c>
      <c r="H57" s="49" t="s">
        <v>438</v>
      </c>
      <c r="I57" s="49" t="s">
        <v>71</v>
      </c>
      <c r="J57" s="49" t="s">
        <v>71</v>
      </c>
      <c r="K57" s="49" t="s">
        <v>71</v>
      </c>
      <c r="L57" s="49" t="s">
        <v>71</v>
      </c>
    </row>
    <row r="58" ht="50.25" customHeight="1" spans="1:12">
      <c r="A58" s="49" t="s">
        <v>71</v>
      </c>
      <c r="B58" s="50">
        <v>0</v>
      </c>
      <c r="C58" s="50">
        <v>0</v>
      </c>
      <c r="D58" s="50">
        <v>0</v>
      </c>
      <c r="E58" s="49" t="s">
        <v>71</v>
      </c>
      <c r="F58" s="49" t="s">
        <v>71</v>
      </c>
      <c r="G58" s="49" t="s">
        <v>439</v>
      </c>
      <c r="H58" s="49" t="s">
        <v>430</v>
      </c>
      <c r="I58" s="49" t="s">
        <v>71</v>
      </c>
      <c r="J58" s="49" t="s">
        <v>71</v>
      </c>
      <c r="K58" s="49" t="s">
        <v>71</v>
      </c>
      <c r="L58" s="49" t="s">
        <v>71</v>
      </c>
    </row>
    <row r="59" ht="34.5" customHeight="1" spans="1:12">
      <c r="A59" s="49" t="s">
        <v>71</v>
      </c>
      <c r="B59" s="50">
        <v>0</v>
      </c>
      <c r="C59" s="50">
        <v>0</v>
      </c>
      <c r="D59" s="50">
        <v>0</v>
      </c>
      <c r="E59" s="49" t="s">
        <v>71</v>
      </c>
      <c r="F59" s="49" t="s">
        <v>71</v>
      </c>
      <c r="G59" s="49" t="s">
        <v>440</v>
      </c>
      <c r="H59" s="49" t="s">
        <v>435</v>
      </c>
      <c r="I59" s="49" t="s">
        <v>71</v>
      </c>
      <c r="J59" s="49" t="s">
        <v>71</v>
      </c>
      <c r="K59" s="49" t="s">
        <v>71</v>
      </c>
      <c r="L59" s="49" t="s">
        <v>71</v>
      </c>
    </row>
  </sheetData>
  <mergeCells count="12">
    <mergeCell ref="A2:L2"/>
    <mergeCell ref="B4:D4"/>
    <mergeCell ref="G4:L4"/>
    <mergeCell ref="G5:H5"/>
    <mergeCell ref="I5:J5"/>
    <mergeCell ref="K5:L5"/>
    <mergeCell ref="A4:A6"/>
    <mergeCell ref="B5:B6"/>
    <mergeCell ref="C5:C6"/>
    <mergeCell ref="D5:D6"/>
    <mergeCell ref="E4:E6"/>
    <mergeCell ref="F4:F6"/>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8"/>
  <sheetViews>
    <sheetView showGridLines="0" showZeros="0" tabSelected="1" topLeftCell="A6" workbookViewId="0">
      <selection activeCell="F6" sqref="F6:H6"/>
    </sheetView>
  </sheetViews>
  <sheetFormatPr defaultColWidth="8" defaultRowHeight="11.25" outlineLevelCol="7"/>
  <cols>
    <col min="1" max="1" width="9.16666666666667" customWidth="1"/>
    <col min="2" max="3" width="12.5" customWidth="1"/>
    <col min="4" max="4" width="7.16666666666667" customWidth="1"/>
    <col min="5" max="5" width="40.3333333333333" customWidth="1"/>
    <col min="6" max="7" width="13.6666666666667" customWidth="1"/>
    <col min="8" max="8" width="42.5" customWidth="1"/>
  </cols>
  <sheetData>
    <row r="1" s="1" customFormat="1" ht="16.5" customHeight="1" spans="1:8">
      <c r="A1" s="4"/>
      <c r="B1" s="4"/>
      <c r="C1" s="4"/>
      <c r="D1" s="4"/>
      <c r="E1" s="5"/>
      <c r="F1" s="5"/>
      <c r="G1" s="5"/>
      <c r="H1" s="5"/>
    </row>
    <row r="2" s="2" customFormat="1" ht="23.25" customHeight="1" spans="1:8">
      <c r="A2" s="6" t="s">
        <v>441</v>
      </c>
      <c r="B2" s="6"/>
      <c r="C2" s="6"/>
      <c r="D2" s="6"/>
      <c r="E2" s="6"/>
      <c r="F2" s="6"/>
      <c r="G2" s="6"/>
      <c r="H2" s="6"/>
    </row>
    <row r="3" s="2" customFormat="1" ht="18" customHeight="1" spans="1:8">
      <c r="A3" s="7"/>
      <c r="B3" s="7"/>
      <c r="C3" s="7"/>
      <c r="D3" s="7"/>
      <c r="E3" s="7"/>
      <c r="F3" s="7"/>
      <c r="G3" s="7"/>
      <c r="H3" s="7"/>
    </row>
    <row r="4" s="1" customFormat="1" ht="17.25" customHeight="1" spans="5:8">
      <c r="E4" s="5"/>
      <c r="F4" s="5"/>
      <c r="G4" s="5"/>
      <c r="H4" s="5"/>
    </row>
    <row r="5" s="2" customFormat="1" ht="27" customHeight="1" spans="1:8">
      <c r="A5" s="8" t="s">
        <v>442</v>
      </c>
      <c r="B5" s="9"/>
      <c r="C5" s="10"/>
      <c r="D5" s="11" t="s">
        <v>72</v>
      </c>
      <c r="E5" s="12" t="s">
        <v>288</v>
      </c>
      <c r="F5" s="12"/>
      <c r="G5" s="12"/>
      <c r="H5" s="13"/>
    </row>
    <row r="6" s="2" customFormat="1" ht="27" customHeight="1" spans="1:8">
      <c r="A6" s="14" t="s">
        <v>443</v>
      </c>
      <c r="B6" s="15" t="s">
        <v>444</v>
      </c>
      <c r="C6" s="16"/>
      <c r="D6" s="15" t="s">
        <v>445</v>
      </c>
      <c r="E6" s="16"/>
      <c r="F6" s="8" t="s">
        <v>446</v>
      </c>
      <c r="G6" s="9"/>
      <c r="H6" s="10"/>
    </row>
    <row r="7" s="2" customFormat="1" ht="27" customHeight="1" spans="1:8">
      <c r="A7" s="14"/>
      <c r="B7" s="17"/>
      <c r="C7" s="18"/>
      <c r="D7" s="17"/>
      <c r="E7" s="18"/>
      <c r="F7" s="14" t="s">
        <v>447</v>
      </c>
      <c r="G7" s="14" t="s">
        <v>309</v>
      </c>
      <c r="H7" s="14" t="s">
        <v>310</v>
      </c>
    </row>
    <row r="8" s="2" customFormat="1" ht="94.5" customHeight="1" spans="1:8">
      <c r="A8" s="14"/>
      <c r="B8" s="19" t="s">
        <v>448</v>
      </c>
      <c r="C8" s="20" t="s">
        <v>306</v>
      </c>
      <c r="D8" s="21" t="s">
        <v>449</v>
      </c>
      <c r="E8" s="22"/>
      <c r="F8" s="23">
        <v>240.61</v>
      </c>
      <c r="G8" s="23">
        <v>240.61</v>
      </c>
      <c r="H8" s="23">
        <v>0</v>
      </c>
    </row>
    <row r="9" s="2" customFormat="1" ht="99" customHeight="1" spans="1:8">
      <c r="A9" s="14"/>
      <c r="B9" s="19" t="s">
        <v>450</v>
      </c>
      <c r="C9" s="20" t="s">
        <v>451</v>
      </c>
      <c r="D9" s="21" t="s">
        <v>449</v>
      </c>
      <c r="E9" s="22"/>
      <c r="F9" s="23">
        <v>120.44</v>
      </c>
      <c r="G9" s="23">
        <v>120.44</v>
      </c>
      <c r="H9" s="23">
        <v>0</v>
      </c>
    </row>
    <row r="10" s="2" customFormat="1" ht="15" customHeight="1" spans="1:8">
      <c r="A10" s="14"/>
      <c r="B10" s="11" t="s">
        <v>71</v>
      </c>
      <c r="C10" s="13" t="s">
        <v>452</v>
      </c>
      <c r="D10" s="21" t="s">
        <v>71</v>
      </c>
      <c r="E10" s="22"/>
      <c r="F10" s="23">
        <v>0</v>
      </c>
      <c r="G10" s="23" t="s">
        <v>71</v>
      </c>
      <c r="H10" s="23" t="s">
        <v>71</v>
      </c>
    </row>
    <row r="11" s="2" customFormat="1" ht="15" customHeight="1" spans="1:8">
      <c r="A11" s="14"/>
      <c r="B11" s="19" t="s">
        <v>71</v>
      </c>
      <c r="C11" s="20"/>
      <c r="D11" s="21" t="s">
        <v>71</v>
      </c>
      <c r="E11" s="22"/>
      <c r="F11" s="23">
        <v>0</v>
      </c>
      <c r="G11" s="23" t="s">
        <v>71</v>
      </c>
      <c r="H11" s="23" t="s">
        <v>71</v>
      </c>
    </row>
    <row r="12" s="2" customFormat="1" ht="15" customHeight="1" spans="1:8">
      <c r="A12" s="14"/>
      <c r="B12" s="19" t="s">
        <v>71</v>
      </c>
      <c r="C12" s="20" t="s">
        <v>453</v>
      </c>
      <c r="D12" s="24" t="s">
        <v>71</v>
      </c>
      <c r="E12" s="25"/>
      <c r="F12" s="26">
        <v>0</v>
      </c>
      <c r="G12" s="26" t="s">
        <v>71</v>
      </c>
      <c r="H12" s="26" t="s">
        <v>71</v>
      </c>
    </row>
    <row r="13" s="2" customFormat="1" ht="15" customHeight="1" spans="1:8">
      <c r="A13" s="8"/>
      <c r="B13" s="27" t="s">
        <v>71</v>
      </c>
      <c r="C13" s="27" t="s">
        <v>454</v>
      </c>
      <c r="D13" s="28" t="s">
        <v>71</v>
      </c>
      <c r="E13" s="28"/>
      <c r="F13" s="27">
        <v>0</v>
      </c>
      <c r="G13" s="27" t="s">
        <v>71</v>
      </c>
      <c r="H13" s="27" t="s">
        <v>71</v>
      </c>
    </row>
    <row r="14" s="2" customFormat="1" ht="15" customHeight="1" spans="1:8">
      <c r="A14" s="8"/>
      <c r="B14" s="27" t="s">
        <v>71</v>
      </c>
      <c r="C14" s="27"/>
      <c r="D14" s="28" t="s">
        <v>71</v>
      </c>
      <c r="E14" s="28"/>
      <c r="F14" s="27">
        <v>0</v>
      </c>
      <c r="G14" s="27" t="s">
        <v>71</v>
      </c>
      <c r="H14" s="27" t="s">
        <v>71</v>
      </c>
    </row>
    <row r="15" s="2" customFormat="1" ht="15" customHeight="1" spans="1:8">
      <c r="A15" s="8"/>
      <c r="B15" s="27" t="s">
        <v>71</v>
      </c>
      <c r="C15" s="27"/>
      <c r="D15" s="27" t="s">
        <v>71</v>
      </c>
      <c r="E15" s="27"/>
      <c r="F15" s="27">
        <v>0</v>
      </c>
      <c r="G15" s="27" t="s">
        <v>71</v>
      </c>
      <c r="H15" s="27" t="s">
        <v>71</v>
      </c>
    </row>
    <row r="16" s="2" customFormat="1" ht="15" customHeight="1" spans="1:8">
      <c r="A16" s="8"/>
      <c r="B16" s="29" t="s">
        <v>71</v>
      </c>
      <c r="C16" s="30" t="s">
        <v>455</v>
      </c>
      <c r="D16" s="29" t="s">
        <v>71</v>
      </c>
      <c r="E16" s="30"/>
      <c r="F16" s="27">
        <v>0</v>
      </c>
      <c r="G16" s="27" t="s">
        <v>71</v>
      </c>
      <c r="H16" s="27" t="s">
        <v>71</v>
      </c>
    </row>
    <row r="17" s="2" customFormat="1" ht="15" customHeight="1" spans="1:8">
      <c r="A17" s="8"/>
      <c r="B17" s="29" t="s">
        <v>71</v>
      </c>
      <c r="C17" s="30"/>
      <c r="D17" s="29" t="s">
        <v>71</v>
      </c>
      <c r="E17" s="30"/>
      <c r="F17" s="27">
        <v>0</v>
      </c>
      <c r="G17" s="27" t="s">
        <v>71</v>
      </c>
      <c r="H17" s="27" t="s">
        <v>71</v>
      </c>
    </row>
    <row r="18" s="2" customFormat="1" ht="27" customHeight="1" spans="1:8">
      <c r="A18" s="14"/>
      <c r="B18" s="17" t="s">
        <v>456</v>
      </c>
      <c r="C18" s="31"/>
      <c r="D18" s="31"/>
      <c r="E18" s="18"/>
      <c r="F18" s="32">
        <f>SUM(F8:F17)</f>
        <v>361.05</v>
      </c>
      <c r="G18" s="32">
        <f>SUM(G8:G17)</f>
        <v>361.05</v>
      </c>
      <c r="H18" s="32">
        <f>SUM(H8:H17)</f>
        <v>0</v>
      </c>
    </row>
    <row r="19" s="2" customFormat="1" ht="86.25" customHeight="1" spans="1:8">
      <c r="A19" s="33" t="s">
        <v>457</v>
      </c>
      <c r="B19" s="21" t="s">
        <v>449</v>
      </c>
      <c r="C19" s="34"/>
      <c r="D19" s="34"/>
      <c r="E19" s="34"/>
      <c r="F19" s="34"/>
      <c r="G19" s="34"/>
      <c r="H19" s="22"/>
    </row>
    <row r="20" s="3" customFormat="1" ht="27" customHeight="1" spans="1:8">
      <c r="A20" s="35" t="s">
        <v>458</v>
      </c>
      <c r="B20" s="36" t="s">
        <v>459</v>
      </c>
      <c r="C20" s="36" t="s">
        <v>460</v>
      </c>
      <c r="D20" s="37" t="s">
        <v>461</v>
      </c>
      <c r="E20" s="36" t="s">
        <v>314</v>
      </c>
      <c r="F20" s="36"/>
      <c r="G20" s="36" t="s">
        <v>315</v>
      </c>
      <c r="H20" s="36"/>
    </row>
    <row r="21" s="3" customFormat="1" ht="15" customHeight="1" spans="1:8">
      <c r="A21" s="35"/>
      <c r="B21" s="36" t="s">
        <v>462</v>
      </c>
      <c r="C21" s="38" t="s">
        <v>463</v>
      </c>
      <c r="D21" s="37">
        <v>1</v>
      </c>
      <c r="E21" s="39" t="s">
        <v>71</v>
      </c>
      <c r="F21" s="39"/>
      <c r="G21" s="40" t="s">
        <v>71</v>
      </c>
      <c r="H21" s="40"/>
    </row>
    <row r="22" s="3" customFormat="1" ht="15" customHeight="1" spans="1:8">
      <c r="A22" s="35"/>
      <c r="B22" s="36"/>
      <c r="C22" s="41"/>
      <c r="D22" s="37">
        <v>2</v>
      </c>
      <c r="E22" s="39" t="s">
        <v>71</v>
      </c>
      <c r="F22" s="39" t="s">
        <v>464</v>
      </c>
      <c r="G22" s="40" t="s">
        <v>71</v>
      </c>
      <c r="H22" s="40"/>
    </row>
    <row r="23" s="3" customFormat="1" ht="15" customHeight="1" spans="1:8">
      <c r="A23" s="35"/>
      <c r="B23" s="36"/>
      <c r="C23" s="41"/>
      <c r="D23" s="37">
        <v>3</v>
      </c>
      <c r="E23" s="39" t="s">
        <v>71</v>
      </c>
      <c r="F23" s="39" t="s">
        <v>465</v>
      </c>
      <c r="G23" s="40" t="s">
        <v>71</v>
      </c>
      <c r="H23" s="40"/>
    </row>
    <row r="24" s="3" customFormat="1" ht="15" customHeight="1" spans="1:8">
      <c r="A24" s="35"/>
      <c r="B24" s="36"/>
      <c r="C24" s="41"/>
      <c r="D24" s="37">
        <v>4</v>
      </c>
      <c r="E24" s="39" t="s">
        <v>71</v>
      </c>
      <c r="F24" s="39"/>
      <c r="G24" s="40" t="s">
        <v>71</v>
      </c>
      <c r="H24" s="40"/>
    </row>
    <row r="25" s="3" customFormat="1" ht="15" customHeight="1" spans="1:8">
      <c r="A25" s="35"/>
      <c r="B25" s="36"/>
      <c r="C25" s="41"/>
      <c r="D25" s="37">
        <v>5</v>
      </c>
      <c r="E25" s="39" t="s">
        <v>71</v>
      </c>
      <c r="F25" s="39"/>
      <c r="G25" s="40" t="s">
        <v>71</v>
      </c>
      <c r="H25" s="40"/>
    </row>
    <row r="26" s="3" customFormat="1" ht="15" customHeight="1" spans="1:8">
      <c r="A26" s="35"/>
      <c r="B26" s="36"/>
      <c r="C26" s="41"/>
      <c r="D26" s="37">
        <v>6</v>
      </c>
      <c r="E26" s="39" t="s">
        <v>71</v>
      </c>
      <c r="F26" s="39"/>
      <c r="G26" s="40" t="s">
        <v>71</v>
      </c>
      <c r="H26" s="40"/>
    </row>
    <row r="27" s="3" customFormat="1" ht="15" customHeight="1" spans="1:8">
      <c r="A27" s="35"/>
      <c r="B27" s="36"/>
      <c r="C27" s="41"/>
      <c r="D27" s="37">
        <v>7</v>
      </c>
      <c r="E27" s="39" t="s">
        <v>71</v>
      </c>
      <c r="F27" s="39"/>
      <c r="G27" s="40" t="s">
        <v>71</v>
      </c>
      <c r="H27" s="40"/>
    </row>
    <row r="28" s="3" customFormat="1" ht="15" customHeight="1" spans="1:8">
      <c r="A28" s="35"/>
      <c r="B28" s="36"/>
      <c r="C28" s="41"/>
      <c r="D28" s="37">
        <v>8</v>
      </c>
      <c r="E28" s="39" t="s">
        <v>71</v>
      </c>
      <c r="F28" s="39"/>
      <c r="G28" s="40" t="s">
        <v>71</v>
      </c>
      <c r="H28" s="40"/>
    </row>
    <row r="29" s="3" customFormat="1" ht="75.75" customHeight="1" spans="1:8">
      <c r="A29" s="35"/>
      <c r="B29" s="36"/>
      <c r="C29" s="36" t="s">
        <v>466</v>
      </c>
      <c r="D29" s="37">
        <v>9</v>
      </c>
      <c r="E29" s="39" t="s">
        <v>466</v>
      </c>
      <c r="F29" s="39"/>
      <c r="G29" s="40" t="s">
        <v>449</v>
      </c>
      <c r="H29" s="40"/>
    </row>
    <row r="30" s="3" customFormat="1" ht="15" customHeight="1" spans="1:8">
      <c r="A30" s="35"/>
      <c r="B30" s="36"/>
      <c r="C30" s="36"/>
      <c r="D30" s="37">
        <v>10</v>
      </c>
      <c r="E30" s="39" t="s">
        <v>71</v>
      </c>
      <c r="F30" s="39"/>
      <c r="G30" s="40" t="s">
        <v>71</v>
      </c>
      <c r="H30" s="40"/>
    </row>
    <row r="31" s="3" customFormat="1" ht="15" customHeight="1" spans="1:8">
      <c r="A31" s="35"/>
      <c r="B31" s="36"/>
      <c r="C31" s="36"/>
      <c r="D31" s="37">
        <v>11</v>
      </c>
      <c r="E31" s="39" t="s">
        <v>71</v>
      </c>
      <c r="F31" s="39"/>
      <c r="G31" s="40" t="s">
        <v>71</v>
      </c>
      <c r="H31" s="40"/>
    </row>
    <row r="32" s="3" customFormat="1" ht="15" customHeight="1" spans="1:8">
      <c r="A32" s="35"/>
      <c r="B32" s="36"/>
      <c r="C32" s="36"/>
      <c r="D32" s="37">
        <v>12</v>
      </c>
      <c r="E32" s="39" t="s">
        <v>71</v>
      </c>
      <c r="F32" s="39"/>
      <c r="G32" s="40" t="s">
        <v>71</v>
      </c>
      <c r="H32" s="40"/>
    </row>
    <row r="33" s="3" customFormat="1" ht="15" customHeight="1" spans="1:8">
      <c r="A33" s="35"/>
      <c r="B33" s="36"/>
      <c r="C33" s="36"/>
      <c r="D33" s="37">
        <v>13</v>
      </c>
      <c r="E33" s="39" t="s">
        <v>71</v>
      </c>
      <c r="F33" s="39"/>
      <c r="G33" s="40" t="s">
        <v>71</v>
      </c>
      <c r="H33" s="40"/>
    </row>
    <row r="34" s="3" customFormat="1" ht="15" customHeight="1" spans="1:8">
      <c r="A34" s="35"/>
      <c r="B34" s="36"/>
      <c r="C34" s="36" t="s">
        <v>467</v>
      </c>
      <c r="D34" s="37">
        <v>14</v>
      </c>
      <c r="E34" s="39" t="s">
        <v>467</v>
      </c>
      <c r="F34" s="39"/>
      <c r="G34" s="40" t="s">
        <v>468</v>
      </c>
      <c r="H34" s="40"/>
    </row>
    <row r="35" s="3" customFormat="1" ht="15" customHeight="1" spans="1:8">
      <c r="A35" s="35"/>
      <c r="B35" s="36"/>
      <c r="C35" s="36"/>
      <c r="D35" s="37">
        <v>15</v>
      </c>
      <c r="E35" s="39" t="s">
        <v>71</v>
      </c>
      <c r="F35" s="39"/>
      <c r="G35" s="40" t="s">
        <v>71</v>
      </c>
      <c r="H35" s="40"/>
    </row>
    <row r="36" s="3" customFormat="1" ht="15" customHeight="1" spans="1:8">
      <c r="A36" s="35"/>
      <c r="B36" s="36"/>
      <c r="C36" s="36"/>
      <c r="D36" s="37">
        <v>16</v>
      </c>
      <c r="E36" s="39" t="s">
        <v>71</v>
      </c>
      <c r="F36" s="39"/>
      <c r="G36" s="42" t="s">
        <v>71</v>
      </c>
      <c r="H36" s="43"/>
    </row>
    <row r="37" s="3" customFormat="1" ht="15" customHeight="1" spans="1:8">
      <c r="A37" s="35"/>
      <c r="B37" s="36"/>
      <c r="C37" s="36"/>
      <c r="D37" s="37">
        <v>17</v>
      </c>
      <c r="E37" s="39" t="s">
        <v>71</v>
      </c>
      <c r="F37" s="39"/>
      <c r="G37" s="42" t="s">
        <v>71</v>
      </c>
      <c r="H37" s="43"/>
    </row>
    <row r="38" s="3" customFormat="1" ht="15" customHeight="1" spans="1:8">
      <c r="A38" s="35"/>
      <c r="B38" s="36"/>
      <c r="C38" s="36"/>
      <c r="D38" s="37">
        <v>18</v>
      </c>
      <c r="E38" s="39" t="s">
        <v>71</v>
      </c>
      <c r="F38" s="39"/>
      <c r="G38" s="40" t="s">
        <v>71</v>
      </c>
      <c r="H38" s="40"/>
    </row>
    <row r="39" s="3" customFormat="1" ht="15" customHeight="1" spans="1:8">
      <c r="A39" s="35"/>
      <c r="B39" s="36"/>
      <c r="C39" s="36" t="s">
        <v>469</v>
      </c>
      <c r="D39" s="37">
        <v>19</v>
      </c>
      <c r="E39" s="39" t="s">
        <v>469</v>
      </c>
      <c r="F39" s="39"/>
      <c r="G39" s="40" t="s">
        <v>470</v>
      </c>
      <c r="H39" s="40"/>
    </row>
    <row r="40" s="3" customFormat="1" ht="15" customHeight="1" spans="1:8">
      <c r="A40" s="35"/>
      <c r="B40" s="36"/>
      <c r="C40" s="36"/>
      <c r="D40" s="37">
        <v>20</v>
      </c>
      <c r="E40" s="39" t="s">
        <v>71</v>
      </c>
      <c r="F40" s="39"/>
      <c r="G40" s="42" t="s">
        <v>71</v>
      </c>
      <c r="H40" s="43"/>
    </row>
    <row r="41" s="3" customFormat="1" ht="15" customHeight="1" spans="1:8">
      <c r="A41" s="35"/>
      <c r="B41" s="36"/>
      <c r="C41" s="36"/>
      <c r="D41" s="37">
        <v>21</v>
      </c>
      <c r="E41" s="39" t="s">
        <v>71</v>
      </c>
      <c r="F41" s="39"/>
      <c r="G41" s="42" t="s">
        <v>71</v>
      </c>
      <c r="H41" s="43"/>
    </row>
    <row r="42" s="3" customFormat="1" ht="15" customHeight="1" spans="1:8">
      <c r="A42" s="35"/>
      <c r="B42" s="36"/>
      <c r="C42" s="36"/>
      <c r="D42" s="37">
        <v>22</v>
      </c>
      <c r="E42" s="39" t="s">
        <v>71</v>
      </c>
      <c r="F42" s="39"/>
      <c r="G42" s="40" t="s">
        <v>71</v>
      </c>
      <c r="H42" s="40"/>
    </row>
    <row r="43" s="3" customFormat="1" ht="15" customHeight="1" spans="1:8">
      <c r="A43" s="35"/>
      <c r="B43" s="36"/>
      <c r="C43" s="36"/>
      <c r="D43" s="37">
        <v>23</v>
      </c>
      <c r="E43" s="39" t="s">
        <v>71</v>
      </c>
      <c r="F43" s="39"/>
      <c r="G43" s="40" t="s">
        <v>71</v>
      </c>
      <c r="H43" s="40"/>
    </row>
    <row r="44" s="3" customFormat="1" ht="15" customHeight="1" spans="1:8">
      <c r="A44" s="35"/>
      <c r="B44" s="36" t="s">
        <v>471</v>
      </c>
      <c r="C44" s="36" t="s">
        <v>472</v>
      </c>
      <c r="D44" s="37">
        <v>1</v>
      </c>
      <c r="E44" s="39" t="s">
        <v>71</v>
      </c>
      <c r="F44" s="39"/>
      <c r="G44" s="40" t="s">
        <v>71</v>
      </c>
      <c r="H44" s="40"/>
    </row>
    <row r="45" s="3" customFormat="1" ht="15" customHeight="1" spans="1:8">
      <c r="A45" s="35"/>
      <c r="B45" s="36"/>
      <c r="C45" s="36"/>
      <c r="D45" s="37">
        <v>2</v>
      </c>
      <c r="E45" s="39" t="s">
        <v>71</v>
      </c>
      <c r="F45" s="39"/>
      <c r="G45" s="42" t="s">
        <v>71</v>
      </c>
      <c r="H45" s="43"/>
    </row>
    <row r="46" s="3" customFormat="1" ht="15" customHeight="1" spans="1:8">
      <c r="A46" s="35"/>
      <c r="B46" s="36"/>
      <c r="C46" s="36"/>
      <c r="D46" s="37">
        <v>3</v>
      </c>
      <c r="E46" s="39" t="s">
        <v>71</v>
      </c>
      <c r="F46" s="39"/>
      <c r="G46" s="42" t="s">
        <v>71</v>
      </c>
      <c r="H46" s="43"/>
    </row>
    <row r="47" s="3" customFormat="1" ht="15" customHeight="1" spans="1:8">
      <c r="A47" s="35"/>
      <c r="B47" s="36"/>
      <c r="C47" s="36"/>
      <c r="D47" s="37">
        <v>4</v>
      </c>
      <c r="E47" s="39" t="s">
        <v>71</v>
      </c>
      <c r="F47" s="39"/>
      <c r="G47" s="40" t="s">
        <v>71</v>
      </c>
      <c r="H47" s="40"/>
    </row>
    <row r="48" s="3" customFormat="1" ht="15" customHeight="1" spans="1:8">
      <c r="A48" s="35"/>
      <c r="B48" s="36"/>
      <c r="C48" s="36"/>
      <c r="D48" s="37">
        <v>5</v>
      </c>
      <c r="E48" s="39" t="s">
        <v>71</v>
      </c>
      <c r="F48" s="39"/>
      <c r="G48" s="40" t="s">
        <v>71</v>
      </c>
      <c r="H48" s="40"/>
    </row>
    <row r="49" s="3" customFormat="1" ht="15" customHeight="1" spans="1:8">
      <c r="A49" s="35"/>
      <c r="B49" s="36"/>
      <c r="C49" s="36" t="s">
        <v>473</v>
      </c>
      <c r="D49" s="37">
        <v>6</v>
      </c>
      <c r="E49" s="39" t="s">
        <v>71</v>
      </c>
      <c r="F49" s="39"/>
      <c r="G49" s="40" t="s">
        <v>71</v>
      </c>
      <c r="H49" s="40"/>
    </row>
    <row r="50" s="3" customFormat="1" ht="15" customHeight="1" spans="1:8">
      <c r="A50" s="35"/>
      <c r="B50" s="36"/>
      <c r="C50" s="36"/>
      <c r="D50" s="37">
        <v>7</v>
      </c>
      <c r="E50" s="39" t="s">
        <v>71</v>
      </c>
      <c r="F50" s="39"/>
      <c r="G50" s="40" t="s">
        <v>71</v>
      </c>
      <c r="H50" s="40"/>
    </row>
    <row r="51" s="3" customFormat="1" ht="15" customHeight="1" spans="1:8">
      <c r="A51" s="35"/>
      <c r="B51" s="36"/>
      <c r="C51" s="36"/>
      <c r="D51" s="37">
        <v>8</v>
      </c>
      <c r="E51" s="39" t="s">
        <v>71</v>
      </c>
      <c r="F51" s="39"/>
      <c r="G51" s="40" t="s">
        <v>71</v>
      </c>
      <c r="H51" s="40"/>
    </row>
    <row r="52" s="3" customFormat="1" ht="15" customHeight="1" spans="1:8">
      <c r="A52" s="35"/>
      <c r="B52" s="36"/>
      <c r="C52" s="36"/>
      <c r="D52" s="37">
        <v>9</v>
      </c>
      <c r="E52" s="39" t="s">
        <v>71</v>
      </c>
      <c r="F52" s="39"/>
      <c r="G52" s="40" t="s">
        <v>71</v>
      </c>
      <c r="H52" s="40"/>
    </row>
    <row r="53" s="3" customFormat="1" ht="15" customHeight="1" spans="1:8">
      <c r="A53" s="35"/>
      <c r="B53" s="36"/>
      <c r="C53" s="36"/>
      <c r="D53" s="37">
        <v>10</v>
      </c>
      <c r="E53" s="39" t="s">
        <v>71</v>
      </c>
      <c r="F53" s="39"/>
      <c r="G53" s="40" t="s">
        <v>71</v>
      </c>
      <c r="H53" s="40"/>
    </row>
    <row r="54" s="3" customFormat="1" ht="15" customHeight="1" spans="1:8">
      <c r="A54" s="35"/>
      <c r="B54" s="36"/>
      <c r="C54" s="36" t="s">
        <v>474</v>
      </c>
      <c r="D54" s="37">
        <v>11</v>
      </c>
      <c r="E54" s="39" t="s">
        <v>71</v>
      </c>
      <c r="F54" s="39"/>
      <c r="G54" s="40" t="s">
        <v>71</v>
      </c>
      <c r="H54" s="40"/>
    </row>
    <row r="55" s="3" customFormat="1" ht="15" customHeight="1" spans="1:8">
      <c r="A55" s="35"/>
      <c r="B55" s="36"/>
      <c r="C55" s="36"/>
      <c r="D55" s="37">
        <v>12</v>
      </c>
      <c r="E55" s="39" t="s">
        <v>71</v>
      </c>
      <c r="F55" s="39"/>
      <c r="G55" s="42" t="s">
        <v>71</v>
      </c>
      <c r="H55" s="43"/>
    </row>
    <row r="56" s="3" customFormat="1" ht="15" customHeight="1" spans="1:8">
      <c r="A56" s="35"/>
      <c r="B56" s="36"/>
      <c r="C56" s="36"/>
      <c r="D56" s="37">
        <v>13</v>
      </c>
      <c r="E56" s="39" t="s">
        <v>71</v>
      </c>
      <c r="F56" s="39"/>
      <c r="G56" s="42" t="s">
        <v>71</v>
      </c>
      <c r="H56" s="43"/>
    </row>
    <row r="57" s="3" customFormat="1" ht="15" customHeight="1" spans="1:8">
      <c r="A57" s="35"/>
      <c r="B57" s="36"/>
      <c r="C57" s="36"/>
      <c r="D57" s="37">
        <v>14</v>
      </c>
      <c r="E57" s="39" t="s">
        <v>71</v>
      </c>
      <c r="F57" s="39"/>
      <c r="G57" s="40" t="s">
        <v>71</v>
      </c>
      <c r="H57" s="40"/>
    </row>
    <row r="58" s="3" customFormat="1" ht="15" customHeight="1" spans="1:8">
      <c r="A58" s="35"/>
      <c r="B58" s="36"/>
      <c r="C58" s="36"/>
      <c r="D58" s="37">
        <v>15</v>
      </c>
      <c r="E58" s="39" t="s">
        <v>71</v>
      </c>
      <c r="F58" s="39"/>
      <c r="G58" s="40" t="s">
        <v>71</v>
      </c>
      <c r="H58" s="40"/>
    </row>
    <row r="59" s="3" customFormat="1" ht="15" customHeight="1" spans="1:8">
      <c r="A59" s="35"/>
      <c r="B59" s="36"/>
      <c r="C59" s="36" t="s">
        <v>475</v>
      </c>
      <c r="D59" s="37">
        <v>16</v>
      </c>
      <c r="E59" s="39" t="s">
        <v>71</v>
      </c>
      <c r="F59" s="39"/>
      <c r="G59" s="40" t="s">
        <v>71</v>
      </c>
      <c r="H59" s="40"/>
    </row>
    <row r="60" s="3" customFormat="1" ht="15" customHeight="1" spans="1:8">
      <c r="A60" s="35"/>
      <c r="B60" s="36"/>
      <c r="C60" s="36"/>
      <c r="D60" s="37">
        <v>17</v>
      </c>
      <c r="E60" s="39" t="s">
        <v>71</v>
      </c>
      <c r="F60" s="39"/>
      <c r="G60" s="40" t="s">
        <v>71</v>
      </c>
      <c r="H60" s="40"/>
    </row>
    <row r="61" s="3" customFormat="1" ht="15" customHeight="1" spans="1:8">
      <c r="A61" s="35"/>
      <c r="B61" s="36"/>
      <c r="C61" s="36"/>
      <c r="D61" s="37">
        <v>18</v>
      </c>
      <c r="E61" s="39" t="s">
        <v>71</v>
      </c>
      <c r="F61" s="39"/>
      <c r="G61" s="40" t="s">
        <v>71</v>
      </c>
      <c r="H61" s="40"/>
    </row>
    <row r="62" s="3" customFormat="1" ht="15" customHeight="1" spans="1:8">
      <c r="A62" s="35"/>
      <c r="B62" s="36"/>
      <c r="C62" s="36"/>
      <c r="D62" s="37">
        <v>19</v>
      </c>
      <c r="E62" s="39" t="s">
        <v>71</v>
      </c>
      <c r="F62" s="39"/>
      <c r="G62" s="40" t="s">
        <v>71</v>
      </c>
      <c r="H62" s="40"/>
    </row>
    <row r="63" s="3" customFormat="1" ht="15" customHeight="1" spans="1:8">
      <c r="A63" s="35"/>
      <c r="B63" s="36"/>
      <c r="C63" s="36"/>
      <c r="D63" s="37">
        <v>20</v>
      </c>
      <c r="E63" s="39" t="s">
        <v>71</v>
      </c>
      <c r="F63" s="39"/>
      <c r="G63" s="40" t="s">
        <v>71</v>
      </c>
      <c r="H63" s="40"/>
    </row>
    <row r="64" s="3" customFormat="1" ht="15" customHeight="1" spans="1:8">
      <c r="A64" s="35"/>
      <c r="B64" s="36"/>
      <c r="C64" s="36" t="s">
        <v>313</v>
      </c>
      <c r="D64" s="37">
        <v>21</v>
      </c>
      <c r="E64" s="39" t="s">
        <v>338</v>
      </c>
      <c r="F64" s="39"/>
      <c r="G64" s="42" t="s">
        <v>323</v>
      </c>
      <c r="H64" s="43"/>
    </row>
    <row r="65" s="3" customFormat="1" ht="15" customHeight="1" spans="1:8">
      <c r="A65" s="35"/>
      <c r="B65" s="36"/>
      <c r="C65" s="36"/>
      <c r="D65" s="37">
        <v>22</v>
      </c>
      <c r="E65" s="39" t="s">
        <v>71</v>
      </c>
      <c r="F65" s="39"/>
      <c r="G65" s="42" t="s">
        <v>71</v>
      </c>
      <c r="H65" s="43"/>
    </row>
    <row r="66" s="3" customFormat="1" ht="15" customHeight="1" spans="1:8">
      <c r="A66" s="35"/>
      <c r="B66" s="36"/>
      <c r="C66" s="36"/>
      <c r="D66" s="37">
        <v>23</v>
      </c>
      <c r="E66" s="39" t="s">
        <v>71</v>
      </c>
      <c r="F66" s="39"/>
      <c r="G66" s="42" t="s">
        <v>71</v>
      </c>
      <c r="H66" s="43"/>
    </row>
    <row r="67" s="3" customFormat="1" ht="15" customHeight="1" spans="1:8">
      <c r="A67" s="35"/>
      <c r="B67" s="36"/>
      <c r="C67" s="36"/>
      <c r="D67" s="37">
        <v>24</v>
      </c>
      <c r="E67" s="39" t="s">
        <v>71</v>
      </c>
      <c r="F67" s="39"/>
      <c r="G67" s="42" t="s">
        <v>71</v>
      </c>
      <c r="H67" s="43"/>
    </row>
    <row r="68" s="3" customFormat="1" ht="15" customHeight="1" spans="1:8">
      <c r="A68" s="35"/>
      <c r="B68" s="36"/>
      <c r="C68" s="36"/>
      <c r="D68" s="37">
        <v>25</v>
      </c>
      <c r="E68" s="39" t="s">
        <v>71</v>
      </c>
      <c r="F68" s="39"/>
      <c r="G68" s="40" t="s">
        <v>71</v>
      </c>
      <c r="H68" s="40"/>
    </row>
  </sheetData>
  <mergeCells count="140">
    <mergeCell ref="A2:H2"/>
    <mergeCell ref="A3:H3"/>
    <mergeCell ref="A5:C5"/>
    <mergeCell ref="D5:H5"/>
    <mergeCell ref="F6:H6"/>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E18"/>
    <mergeCell ref="B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E40:F40"/>
    <mergeCell ref="G40:H40"/>
    <mergeCell ref="E41:F41"/>
    <mergeCell ref="G41:H41"/>
    <mergeCell ref="E42:F42"/>
    <mergeCell ref="G42:H42"/>
    <mergeCell ref="E43:F43"/>
    <mergeCell ref="G43:H43"/>
    <mergeCell ref="E44:F44"/>
    <mergeCell ref="G44:H44"/>
    <mergeCell ref="E45:F45"/>
    <mergeCell ref="G45:H45"/>
    <mergeCell ref="E46:F46"/>
    <mergeCell ref="G46:H46"/>
    <mergeCell ref="E47:F47"/>
    <mergeCell ref="G47:H47"/>
    <mergeCell ref="E48:F48"/>
    <mergeCell ref="G48:H48"/>
    <mergeCell ref="E49:F49"/>
    <mergeCell ref="G49:H49"/>
    <mergeCell ref="E50:F50"/>
    <mergeCell ref="G50:H50"/>
    <mergeCell ref="E51:F51"/>
    <mergeCell ref="G51:H51"/>
    <mergeCell ref="E52:F52"/>
    <mergeCell ref="G52:H52"/>
    <mergeCell ref="E53:F53"/>
    <mergeCell ref="G53:H53"/>
    <mergeCell ref="E54:F54"/>
    <mergeCell ref="G54:H54"/>
    <mergeCell ref="E55:F55"/>
    <mergeCell ref="G55:H55"/>
    <mergeCell ref="E56:F56"/>
    <mergeCell ref="G56:H56"/>
    <mergeCell ref="E57:F57"/>
    <mergeCell ref="G57:H57"/>
    <mergeCell ref="E58:F58"/>
    <mergeCell ref="G58:H58"/>
    <mergeCell ref="E59:F59"/>
    <mergeCell ref="G59:H59"/>
    <mergeCell ref="E60:F60"/>
    <mergeCell ref="G60:H60"/>
    <mergeCell ref="E61:F61"/>
    <mergeCell ref="G61:H61"/>
    <mergeCell ref="E62:F62"/>
    <mergeCell ref="G62:H62"/>
    <mergeCell ref="E63:F63"/>
    <mergeCell ref="G63:H63"/>
    <mergeCell ref="E64:F64"/>
    <mergeCell ref="G64:H64"/>
    <mergeCell ref="E65:F65"/>
    <mergeCell ref="G65:H65"/>
    <mergeCell ref="E66:F66"/>
    <mergeCell ref="G66:H66"/>
    <mergeCell ref="E67:F67"/>
    <mergeCell ref="G67:H67"/>
    <mergeCell ref="E68:F68"/>
    <mergeCell ref="G68:H68"/>
    <mergeCell ref="A6:A18"/>
    <mergeCell ref="A20:A68"/>
    <mergeCell ref="B21:B43"/>
    <mergeCell ref="B44:B68"/>
    <mergeCell ref="C21:C28"/>
    <mergeCell ref="C29:C33"/>
    <mergeCell ref="C34:C38"/>
    <mergeCell ref="C39:C43"/>
    <mergeCell ref="C44:C48"/>
    <mergeCell ref="C49:C53"/>
    <mergeCell ref="C54:C58"/>
    <mergeCell ref="C59:C63"/>
    <mergeCell ref="C64:C68"/>
    <mergeCell ref="B6:C7"/>
    <mergeCell ref="D6:E7"/>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2"/>
  <sheetViews>
    <sheetView showGridLines="0" showZeros="0" workbookViewId="0">
      <selection activeCell="A1" sqref="A1"/>
    </sheetView>
  </sheetViews>
  <sheetFormatPr defaultColWidth="8" defaultRowHeight="11.25" outlineLevelCol="3"/>
  <cols>
    <col min="1" max="1" width="53.5" customWidth="1"/>
    <col min="2" max="2" width="33.5" customWidth="1"/>
    <col min="3" max="3" width="53.5" customWidth="1"/>
    <col min="4" max="4" width="33.5" customWidth="1"/>
    <col min="5" max="7" width="8.66666666666667" customWidth="1"/>
  </cols>
  <sheetData>
    <row r="1" ht="20.25" customHeight="1" spans="1:4">
      <c r="A1" s="158"/>
      <c r="B1" s="158"/>
      <c r="C1" s="158"/>
      <c r="D1" s="78" t="s">
        <v>3</v>
      </c>
    </row>
    <row r="2" ht="20.25" customHeight="1" spans="1:4">
      <c r="A2" s="54" t="s">
        <v>4</v>
      </c>
      <c r="B2" s="54"/>
      <c r="C2" s="54"/>
      <c r="D2" s="54"/>
    </row>
    <row r="3" ht="20.25" customHeight="1" spans="1:4">
      <c r="A3" s="159" t="s">
        <v>0</v>
      </c>
      <c r="B3" s="160"/>
      <c r="C3" s="76"/>
      <c r="D3" s="78" t="s">
        <v>5</v>
      </c>
    </row>
    <row r="4" ht="20.25" customHeight="1" spans="1:4">
      <c r="A4" s="161" t="s">
        <v>6</v>
      </c>
      <c r="B4" s="162"/>
      <c r="C4" s="161" t="s">
        <v>7</v>
      </c>
      <c r="D4" s="162"/>
    </row>
    <row r="5" ht="20.25" customHeight="1" spans="1:4">
      <c r="A5" s="163" t="s">
        <v>8</v>
      </c>
      <c r="B5" s="211" t="s">
        <v>9</v>
      </c>
      <c r="C5" s="163" t="s">
        <v>8</v>
      </c>
      <c r="D5" s="212" t="s">
        <v>9</v>
      </c>
    </row>
    <row r="6" ht="20.25" customHeight="1" spans="1:4">
      <c r="A6" s="167" t="s">
        <v>10</v>
      </c>
      <c r="B6" s="170">
        <v>361.053668</v>
      </c>
      <c r="C6" s="213" t="s">
        <v>11</v>
      </c>
      <c r="D6" s="170">
        <v>305.320936</v>
      </c>
    </row>
    <row r="7" ht="20.25" customHeight="1" spans="1:4">
      <c r="A7" s="167" t="s">
        <v>12</v>
      </c>
      <c r="B7" s="170">
        <v>0</v>
      </c>
      <c r="C7" s="213" t="s">
        <v>13</v>
      </c>
      <c r="D7" s="170">
        <v>0</v>
      </c>
    </row>
    <row r="8" ht="20.25" customHeight="1" spans="1:4">
      <c r="A8" s="167" t="s">
        <v>14</v>
      </c>
      <c r="B8" s="170"/>
      <c r="C8" s="213" t="s">
        <v>15</v>
      </c>
      <c r="D8" s="170">
        <v>0</v>
      </c>
    </row>
    <row r="9" ht="20.25" customHeight="1" spans="1:4">
      <c r="A9" s="167" t="s">
        <v>16</v>
      </c>
      <c r="B9" s="170">
        <v>0</v>
      </c>
      <c r="C9" s="213" t="s">
        <v>17</v>
      </c>
      <c r="D9" s="170">
        <v>0</v>
      </c>
    </row>
    <row r="10" ht="20.25" customHeight="1" spans="1:4">
      <c r="A10" s="167" t="s">
        <v>18</v>
      </c>
      <c r="B10" s="170">
        <v>0</v>
      </c>
      <c r="C10" s="213" t="s">
        <v>19</v>
      </c>
      <c r="D10" s="170">
        <v>0</v>
      </c>
    </row>
    <row r="11" ht="20.25" customHeight="1" spans="1:4">
      <c r="A11" s="167" t="s">
        <v>20</v>
      </c>
      <c r="B11" s="170">
        <v>0</v>
      </c>
      <c r="C11" s="213" t="s">
        <v>21</v>
      </c>
      <c r="D11" s="170">
        <v>0</v>
      </c>
    </row>
    <row r="12" ht="20.25" customHeight="1" spans="1:4">
      <c r="A12" s="167"/>
      <c r="B12" s="170"/>
      <c r="C12" s="213" t="s">
        <v>22</v>
      </c>
      <c r="D12" s="170">
        <v>0</v>
      </c>
    </row>
    <row r="13" ht="20.25" customHeight="1" spans="1:4">
      <c r="A13" s="173"/>
      <c r="B13" s="170"/>
      <c r="C13" s="213" t="s">
        <v>23</v>
      </c>
      <c r="D13" s="170">
        <v>28.7448</v>
      </c>
    </row>
    <row r="14" ht="20.25" customHeight="1" spans="1:4">
      <c r="A14" s="173"/>
      <c r="B14" s="170"/>
      <c r="C14" s="213" t="s">
        <v>24</v>
      </c>
      <c r="D14" s="170">
        <v>0</v>
      </c>
    </row>
    <row r="15" ht="20.25" customHeight="1" spans="1:4">
      <c r="A15" s="173"/>
      <c r="B15" s="170"/>
      <c r="C15" s="213" t="s">
        <v>25</v>
      </c>
      <c r="D15" s="170">
        <v>8.279222</v>
      </c>
    </row>
    <row r="16" ht="20.25" customHeight="1" spans="1:4">
      <c r="A16" s="173"/>
      <c r="B16" s="170"/>
      <c r="C16" s="213" t="s">
        <v>26</v>
      </c>
      <c r="D16" s="170">
        <v>0</v>
      </c>
    </row>
    <row r="17" ht="20.25" customHeight="1" spans="1:4">
      <c r="A17" s="173"/>
      <c r="B17" s="170"/>
      <c r="C17" s="213" t="s">
        <v>27</v>
      </c>
      <c r="D17" s="170">
        <v>0</v>
      </c>
    </row>
    <row r="18" ht="20.25" customHeight="1" spans="1:4">
      <c r="A18" s="173"/>
      <c r="B18" s="170"/>
      <c r="C18" s="213" t="s">
        <v>28</v>
      </c>
      <c r="D18" s="170">
        <v>0</v>
      </c>
    </row>
    <row r="19" ht="20.25" customHeight="1" spans="1:4">
      <c r="A19" s="173"/>
      <c r="B19" s="170"/>
      <c r="C19" s="213" t="s">
        <v>29</v>
      </c>
      <c r="D19" s="170">
        <v>0</v>
      </c>
    </row>
    <row r="20" ht="20.25" customHeight="1" spans="1:4">
      <c r="A20" s="173"/>
      <c r="B20" s="170"/>
      <c r="C20" s="213" t="s">
        <v>30</v>
      </c>
      <c r="D20" s="170">
        <v>0</v>
      </c>
    </row>
    <row r="21" ht="20.25" customHeight="1" spans="1:4">
      <c r="A21" s="173"/>
      <c r="B21" s="170"/>
      <c r="C21" s="213" t="s">
        <v>31</v>
      </c>
      <c r="D21" s="170">
        <v>0</v>
      </c>
    </row>
    <row r="22" ht="20.25" customHeight="1" spans="1:4">
      <c r="A22" s="173"/>
      <c r="B22" s="170"/>
      <c r="C22" s="213" t="s">
        <v>32</v>
      </c>
      <c r="D22" s="170">
        <v>0</v>
      </c>
    </row>
    <row r="23" ht="20.25" customHeight="1" spans="1:4">
      <c r="A23" s="173"/>
      <c r="B23" s="170"/>
      <c r="C23" s="213" t="s">
        <v>33</v>
      </c>
      <c r="D23" s="170">
        <v>0</v>
      </c>
    </row>
    <row r="24" ht="20.25" customHeight="1" spans="1:4">
      <c r="A24" s="173"/>
      <c r="B24" s="170"/>
      <c r="C24" s="213" t="s">
        <v>34</v>
      </c>
      <c r="D24" s="170">
        <v>0</v>
      </c>
    </row>
    <row r="25" ht="20.25" customHeight="1" spans="1:4">
      <c r="A25" s="173"/>
      <c r="B25" s="170"/>
      <c r="C25" s="213" t="s">
        <v>35</v>
      </c>
      <c r="D25" s="170">
        <v>18.70871</v>
      </c>
    </row>
    <row r="26" ht="20.25" customHeight="1" spans="1:4">
      <c r="A26" s="167"/>
      <c r="B26" s="170"/>
      <c r="C26" s="213" t="s">
        <v>36</v>
      </c>
      <c r="D26" s="170">
        <v>0</v>
      </c>
    </row>
    <row r="27" ht="20.25" customHeight="1" spans="1:4">
      <c r="A27" s="167"/>
      <c r="B27" s="170"/>
      <c r="C27" s="213" t="s">
        <v>37</v>
      </c>
      <c r="D27" s="170">
        <v>0</v>
      </c>
    </row>
    <row r="28" ht="20.25" customHeight="1" spans="1:4">
      <c r="A28" s="167"/>
      <c r="B28" s="170"/>
      <c r="C28" s="213" t="s">
        <v>38</v>
      </c>
      <c r="D28" s="170">
        <v>0</v>
      </c>
    </row>
    <row r="29" ht="20.25" customHeight="1" spans="1:4">
      <c r="A29" s="167"/>
      <c r="B29" s="170"/>
      <c r="C29" s="213" t="s">
        <v>39</v>
      </c>
      <c r="D29" s="170">
        <v>0</v>
      </c>
    </row>
    <row r="30" ht="20.25" customHeight="1" spans="1:4">
      <c r="A30" s="167"/>
      <c r="B30" s="170"/>
      <c r="C30" s="213" t="s">
        <v>40</v>
      </c>
      <c r="D30" s="170">
        <v>0</v>
      </c>
    </row>
    <row r="31" ht="20.25" customHeight="1" spans="1:4">
      <c r="A31" s="167"/>
      <c r="B31" s="170"/>
      <c r="C31" s="213" t="s">
        <v>41</v>
      </c>
      <c r="D31" s="170">
        <v>0</v>
      </c>
    </row>
    <row r="32" ht="20.25" customHeight="1" spans="1:4">
      <c r="A32" s="167"/>
      <c r="B32" s="170"/>
      <c r="C32" s="213" t="s">
        <v>42</v>
      </c>
      <c r="D32" s="170">
        <v>0</v>
      </c>
    </row>
    <row r="33" ht="20.25" customHeight="1" spans="1:4">
      <c r="A33" s="167"/>
      <c r="B33" s="170"/>
      <c r="C33" s="213" t="s">
        <v>43</v>
      </c>
      <c r="D33" s="170">
        <v>0</v>
      </c>
    </row>
    <row r="34" ht="20.25" customHeight="1" spans="1:4">
      <c r="A34" s="167"/>
      <c r="B34" s="170"/>
      <c r="C34" s="213" t="s">
        <v>44</v>
      </c>
      <c r="D34" s="170">
        <v>0</v>
      </c>
    </row>
    <row r="35" ht="20.25" customHeight="1" spans="1:4">
      <c r="A35" s="167"/>
      <c r="B35" s="170"/>
      <c r="C35" s="213"/>
      <c r="D35" s="170"/>
    </row>
    <row r="36" ht="20.25" customHeight="1" spans="1:4">
      <c r="A36" s="175" t="s">
        <v>45</v>
      </c>
      <c r="B36" s="170">
        <f>SUM(B6:B34)</f>
        <v>361.053668</v>
      </c>
      <c r="C36" s="214" t="s">
        <v>46</v>
      </c>
      <c r="D36" s="170">
        <f>SUM(D6:D34)</f>
        <v>361.053668</v>
      </c>
    </row>
    <row r="37" ht="20.25" customHeight="1" spans="1:4">
      <c r="A37" s="167" t="s">
        <v>47</v>
      </c>
      <c r="B37" s="170"/>
      <c r="C37" s="213" t="s">
        <v>48</v>
      </c>
      <c r="D37" s="170"/>
    </row>
    <row r="38" ht="20.25" customHeight="1" spans="1:4">
      <c r="A38" s="167" t="s">
        <v>49</v>
      </c>
      <c r="B38" s="170">
        <v>0</v>
      </c>
      <c r="C38" s="213" t="s">
        <v>50</v>
      </c>
      <c r="D38" s="170"/>
    </row>
    <row r="39" ht="20.25" customHeight="1" spans="1:4">
      <c r="A39" s="167"/>
      <c r="B39" s="170"/>
      <c r="C39" s="213" t="s">
        <v>51</v>
      </c>
      <c r="D39" s="170"/>
    </row>
    <row r="40" ht="20.25" customHeight="1" spans="1:4">
      <c r="A40" s="167"/>
      <c r="B40" s="215"/>
      <c r="C40" s="213"/>
      <c r="D40" s="170"/>
    </row>
    <row r="41" ht="20.25" customHeight="1" spans="1:4">
      <c r="A41" s="175" t="s">
        <v>52</v>
      </c>
      <c r="B41" s="215">
        <f>SUM(B36:B38)</f>
        <v>361.053668</v>
      </c>
      <c r="C41" s="214" t="s">
        <v>53</v>
      </c>
      <c r="D41" s="170">
        <f>SUM(D36,D37,D39)</f>
        <v>361.053668</v>
      </c>
    </row>
    <row r="42" ht="20.25" customHeight="1" spans="1:4">
      <c r="A42" s="179"/>
      <c r="B42" s="180"/>
      <c r="C42" s="181"/>
      <c r="D42" s="158"/>
    </row>
  </sheetData>
  <mergeCells count="3">
    <mergeCell ref="A2:D2"/>
    <mergeCell ref="A4:B4"/>
    <mergeCell ref="C4:D4"/>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
  <sheetViews>
    <sheetView showGridLines="0" showZeros="0" workbookViewId="0">
      <selection activeCell="A1" sqref="A1"/>
    </sheetView>
  </sheetViews>
  <sheetFormatPr defaultColWidth="8" defaultRowHeight="11.25"/>
  <cols>
    <col min="1" max="1" width="4.83333333333333" customWidth="1"/>
    <col min="2" max="3" width="3.66666666666667" customWidth="1"/>
    <col min="4" max="4" width="9.16666666666667" customWidth="1"/>
    <col min="5" max="5" width="46.1666666666667" customWidth="1"/>
    <col min="6" max="6" width="17.8333333333333" customWidth="1"/>
    <col min="7" max="7" width="15" customWidth="1"/>
    <col min="8" max="9" width="17.8333333333333" customWidth="1"/>
    <col min="10" max="13" width="12.3333333333333" customWidth="1"/>
  </cols>
  <sheetData>
    <row r="1" ht="20.1" customHeight="1" spans="1:13">
      <c r="A1" s="51"/>
      <c r="B1" s="52"/>
      <c r="C1" s="52"/>
      <c r="D1" s="52"/>
      <c r="E1" s="52"/>
      <c r="F1" s="52"/>
      <c r="G1" s="52"/>
      <c r="H1" s="52"/>
      <c r="I1" s="52"/>
      <c r="J1" s="52"/>
      <c r="K1" s="52"/>
      <c r="L1" s="52"/>
      <c r="M1" s="53" t="s">
        <v>54</v>
      </c>
    </row>
    <row r="2" ht="20.1" customHeight="1" spans="1:13">
      <c r="A2" s="54" t="s">
        <v>55</v>
      </c>
      <c r="B2" s="54"/>
      <c r="C2" s="54"/>
      <c r="D2" s="54"/>
      <c r="E2" s="54"/>
      <c r="F2" s="54"/>
      <c r="G2" s="54"/>
      <c r="H2" s="54"/>
      <c r="I2" s="54"/>
      <c r="J2" s="54"/>
      <c r="K2" s="54"/>
      <c r="L2" s="54"/>
      <c r="M2" s="54"/>
    </row>
    <row r="3" ht="20.1" customHeight="1" spans="1:13">
      <c r="A3" s="55" t="s">
        <v>0</v>
      </c>
      <c r="B3" s="56"/>
      <c r="C3" s="56"/>
      <c r="D3" s="56"/>
      <c r="E3" s="56"/>
      <c r="F3" s="80"/>
      <c r="G3" s="80"/>
      <c r="H3" s="80"/>
      <c r="I3" s="80"/>
      <c r="J3" s="105"/>
      <c r="K3" s="105"/>
      <c r="L3" s="105"/>
      <c r="M3" s="78" t="s">
        <v>5</v>
      </c>
    </row>
    <row r="4" ht="20.1" customHeight="1" spans="1:13">
      <c r="A4" s="59" t="s">
        <v>56</v>
      </c>
      <c r="B4" s="60"/>
      <c r="C4" s="60"/>
      <c r="D4" s="60"/>
      <c r="E4" s="61"/>
      <c r="F4" s="101" t="s">
        <v>57</v>
      </c>
      <c r="G4" s="63" t="s">
        <v>58</v>
      </c>
      <c r="H4" s="66" t="s">
        <v>59</v>
      </c>
      <c r="I4" s="66" t="s">
        <v>60</v>
      </c>
      <c r="J4" s="81" t="s">
        <v>61</v>
      </c>
      <c r="K4" s="143" t="s">
        <v>62</v>
      </c>
      <c r="L4" s="205" t="s">
        <v>63</v>
      </c>
      <c r="M4" s="66" t="s">
        <v>64</v>
      </c>
    </row>
    <row r="5" ht="20.1" customHeight="1" spans="1:13">
      <c r="A5" s="59" t="s">
        <v>65</v>
      </c>
      <c r="B5" s="60"/>
      <c r="C5" s="61"/>
      <c r="D5" s="202" t="s">
        <v>66</v>
      </c>
      <c r="E5" s="65" t="s">
        <v>67</v>
      </c>
      <c r="F5" s="66"/>
      <c r="G5" s="63"/>
      <c r="H5" s="66"/>
      <c r="I5" s="66"/>
      <c r="J5" s="81"/>
      <c r="K5" s="144"/>
      <c r="L5" s="205"/>
      <c r="M5" s="66"/>
    </row>
    <row r="6" ht="30.75" customHeight="1" spans="1:13">
      <c r="A6" s="68" t="s">
        <v>68</v>
      </c>
      <c r="B6" s="67" t="s">
        <v>69</v>
      </c>
      <c r="C6" s="69" t="s">
        <v>70</v>
      </c>
      <c r="D6" s="71"/>
      <c r="E6" s="71"/>
      <c r="F6" s="72"/>
      <c r="G6" s="73"/>
      <c r="H6" s="72"/>
      <c r="I6" s="72"/>
      <c r="J6" s="71"/>
      <c r="K6" s="206"/>
      <c r="L6" s="207"/>
      <c r="M6" s="72"/>
    </row>
    <row r="7" ht="20.1" customHeight="1" spans="1:13">
      <c r="A7" s="88" t="s">
        <v>71</v>
      </c>
      <c r="B7" s="88" t="s">
        <v>71</v>
      </c>
      <c r="C7" s="88" t="s">
        <v>71</v>
      </c>
      <c r="D7" s="88" t="s">
        <v>71</v>
      </c>
      <c r="E7" s="88" t="s">
        <v>57</v>
      </c>
      <c r="F7" s="203">
        <v>361.053668</v>
      </c>
      <c r="G7" s="204">
        <v>0</v>
      </c>
      <c r="H7" s="204">
        <v>361.053668</v>
      </c>
      <c r="I7" s="204">
        <v>0</v>
      </c>
      <c r="J7" s="208"/>
      <c r="K7" s="209">
        <v>0</v>
      </c>
      <c r="L7" s="208">
        <v>0</v>
      </c>
      <c r="M7" s="210">
        <v>0</v>
      </c>
    </row>
    <row r="8" ht="20.1" customHeight="1" spans="1:13">
      <c r="A8" s="88" t="s">
        <v>71</v>
      </c>
      <c r="B8" s="88" t="s">
        <v>71</v>
      </c>
      <c r="C8" s="88" t="s">
        <v>71</v>
      </c>
      <c r="D8" s="88" t="s">
        <v>71</v>
      </c>
      <c r="E8" s="88" t="s">
        <v>72</v>
      </c>
      <c r="F8" s="203">
        <v>361.053668</v>
      </c>
      <c r="G8" s="204">
        <v>0</v>
      </c>
      <c r="H8" s="204">
        <v>361.053668</v>
      </c>
      <c r="I8" s="204">
        <v>0</v>
      </c>
      <c r="J8" s="208"/>
      <c r="K8" s="209">
        <v>0</v>
      </c>
      <c r="L8" s="208">
        <v>0</v>
      </c>
      <c r="M8" s="210">
        <v>0</v>
      </c>
    </row>
    <row r="9" ht="20.1" customHeight="1" spans="1:13">
      <c r="A9" s="88" t="s">
        <v>73</v>
      </c>
      <c r="B9" s="88" t="s">
        <v>74</v>
      </c>
      <c r="C9" s="88" t="s">
        <v>75</v>
      </c>
      <c r="D9" s="88" t="s">
        <v>76</v>
      </c>
      <c r="E9" s="88" t="s">
        <v>77</v>
      </c>
      <c r="F9" s="203">
        <v>184.882936</v>
      </c>
      <c r="G9" s="204">
        <v>0</v>
      </c>
      <c r="H9" s="204">
        <v>184.882936</v>
      </c>
      <c r="I9" s="204">
        <v>0</v>
      </c>
      <c r="J9" s="208"/>
      <c r="K9" s="209">
        <v>0</v>
      </c>
      <c r="L9" s="208">
        <v>0</v>
      </c>
      <c r="M9" s="210">
        <v>0</v>
      </c>
    </row>
    <row r="10" ht="20.1" customHeight="1" spans="1:13">
      <c r="A10" s="88" t="s">
        <v>73</v>
      </c>
      <c r="B10" s="88" t="s">
        <v>74</v>
      </c>
      <c r="C10" s="88" t="s">
        <v>78</v>
      </c>
      <c r="D10" s="88" t="s">
        <v>76</v>
      </c>
      <c r="E10" s="88" t="s">
        <v>79</v>
      </c>
      <c r="F10" s="203">
        <v>120.438</v>
      </c>
      <c r="G10" s="204">
        <v>0</v>
      </c>
      <c r="H10" s="204">
        <v>120.438</v>
      </c>
      <c r="I10" s="204">
        <v>0</v>
      </c>
      <c r="J10" s="208"/>
      <c r="K10" s="209">
        <v>0</v>
      </c>
      <c r="L10" s="208">
        <v>0</v>
      </c>
      <c r="M10" s="210">
        <v>0</v>
      </c>
    </row>
    <row r="11" ht="20.1" customHeight="1" spans="1:13">
      <c r="A11" s="88" t="s">
        <v>80</v>
      </c>
      <c r="B11" s="88" t="s">
        <v>81</v>
      </c>
      <c r="C11" s="88" t="s">
        <v>81</v>
      </c>
      <c r="D11" s="88" t="s">
        <v>76</v>
      </c>
      <c r="E11" s="88" t="s">
        <v>82</v>
      </c>
      <c r="F11" s="203">
        <v>20.532</v>
      </c>
      <c r="G11" s="204">
        <v>0</v>
      </c>
      <c r="H11" s="204">
        <v>20.532</v>
      </c>
      <c r="I11" s="204">
        <v>0</v>
      </c>
      <c r="J11" s="208"/>
      <c r="K11" s="209">
        <v>0</v>
      </c>
      <c r="L11" s="208">
        <v>0</v>
      </c>
      <c r="M11" s="210">
        <v>0</v>
      </c>
    </row>
    <row r="12" ht="20.1" customHeight="1" spans="1:13">
      <c r="A12" s="88" t="s">
        <v>80</v>
      </c>
      <c r="B12" s="88" t="s">
        <v>81</v>
      </c>
      <c r="C12" s="88" t="s">
        <v>83</v>
      </c>
      <c r="D12" s="88" t="s">
        <v>76</v>
      </c>
      <c r="E12" s="88" t="s">
        <v>84</v>
      </c>
      <c r="F12" s="203">
        <v>8.2128</v>
      </c>
      <c r="G12" s="204">
        <v>0</v>
      </c>
      <c r="H12" s="204">
        <v>8.2128</v>
      </c>
      <c r="I12" s="204">
        <v>0</v>
      </c>
      <c r="J12" s="208"/>
      <c r="K12" s="209">
        <v>0</v>
      </c>
      <c r="L12" s="208">
        <v>0</v>
      </c>
      <c r="M12" s="210">
        <v>0</v>
      </c>
    </row>
    <row r="13" ht="20.1" customHeight="1" spans="1:13">
      <c r="A13" s="88" t="s">
        <v>85</v>
      </c>
      <c r="B13" s="88" t="s">
        <v>86</v>
      </c>
      <c r="C13" s="88" t="s">
        <v>75</v>
      </c>
      <c r="D13" s="88" t="s">
        <v>76</v>
      </c>
      <c r="E13" s="88" t="s">
        <v>87</v>
      </c>
      <c r="F13" s="203">
        <v>6.957302</v>
      </c>
      <c r="G13" s="204">
        <v>0</v>
      </c>
      <c r="H13" s="204">
        <v>6.957302</v>
      </c>
      <c r="I13" s="204">
        <v>0</v>
      </c>
      <c r="J13" s="208"/>
      <c r="K13" s="209">
        <v>0</v>
      </c>
      <c r="L13" s="208">
        <v>0</v>
      </c>
      <c r="M13" s="210">
        <v>0</v>
      </c>
    </row>
    <row r="14" ht="20.1" customHeight="1" spans="1:13">
      <c r="A14" s="88" t="s">
        <v>85</v>
      </c>
      <c r="B14" s="88" t="s">
        <v>86</v>
      </c>
      <c r="C14" s="88" t="s">
        <v>74</v>
      </c>
      <c r="D14" s="88" t="s">
        <v>76</v>
      </c>
      <c r="E14" s="88" t="s">
        <v>88</v>
      </c>
      <c r="F14" s="203">
        <v>1.32192</v>
      </c>
      <c r="G14" s="204">
        <v>0</v>
      </c>
      <c r="H14" s="204">
        <v>1.32192</v>
      </c>
      <c r="I14" s="204">
        <v>0</v>
      </c>
      <c r="J14" s="208"/>
      <c r="K14" s="209">
        <v>0</v>
      </c>
      <c r="L14" s="208">
        <v>0</v>
      </c>
      <c r="M14" s="210">
        <v>0</v>
      </c>
    </row>
    <row r="15" ht="20.1" customHeight="1" spans="1:13">
      <c r="A15" s="88" t="s">
        <v>89</v>
      </c>
      <c r="B15" s="88" t="s">
        <v>78</v>
      </c>
      <c r="C15" s="88" t="s">
        <v>75</v>
      </c>
      <c r="D15" s="88" t="s">
        <v>76</v>
      </c>
      <c r="E15" s="88" t="s">
        <v>90</v>
      </c>
      <c r="F15" s="203">
        <v>18.70871</v>
      </c>
      <c r="G15" s="204">
        <v>0</v>
      </c>
      <c r="H15" s="204">
        <v>18.70871</v>
      </c>
      <c r="I15" s="204">
        <v>0</v>
      </c>
      <c r="J15" s="208"/>
      <c r="K15" s="209">
        <v>0</v>
      </c>
      <c r="L15" s="208">
        <v>0</v>
      </c>
      <c r="M15" s="210">
        <v>0</v>
      </c>
    </row>
  </sheetData>
  <mergeCells count="13">
    <mergeCell ref="A2:M2"/>
    <mergeCell ref="A4:E4"/>
    <mergeCell ref="A5:C5"/>
    <mergeCell ref="D5:D6"/>
    <mergeCell ref="E5:E6"/>
    <mergeCell ref="F4:F6"/>
    <mergeCell ref="G4:G6"/>
    <mergeCell ref="H4:H6"/>
    <mergeCell ref="I4:I6"/>
    <mergeCell ref="J4:J6"/>
    <mergeCell ref="K4:K6"/>
    <mergeCell ref="L4:L6"/>
    <mergeCell ref="M4:M6"/>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showGridLines="0" showZeros="0" workbookViewId="0">
      <selection activeCell="A1" sqref="A1"/>
    </sheetView>
  </sheetViews>
  <sheetFormatPr defaultColWidth="8" defaultRowHeight="11.25"/>
  <cols>
    <col min="1" max="1" width="5" customWidth="1"/>
    <col min="2" max="3" width="3.66666666666667" customWidth="1"/>
    <col min="4" max="4" width="10.1666666666667" customWidth="1"/>
    <col min="5" max="5" width="50.8333333333333" customWidth="1"/>
    <col min="6" max="8" width="21.1666666666667" customWidth="1"/>
    <col min="9" max="10" width="14.5" customWidth="1"/>
    <col min="11" max="12" width="10.6666666666667" customWidth="1"/>
  </cols>
  <sheetData>
    <row r="1" ht="20.1" customHeight="1" spans="1:10">
      <c r="A1" s="76"/>
      <c r="B1" s="182"/>
      <c r="C1" s="182"/>
      <c r="D1" s="182"/>
      <c r="E1" s="182"/>
      <c r="F1" s="182"/>
      <c r="G1" s="182"/>
      <c r="H1" s="182"/>
      <c r="I1" s="182"/>
      <c r="J1" s="199" t="s">
        <v>91</v>
      </c>
    </row>
    <row r="2" ht="20.1" customHeight="1" spans="1:10">
      <c r="A2" s="54" t="s">
        <v>92</v>
      </c>
      <c r="B2" s="54"/>
      <c r="C2" s="54"/>
      <c r="D2" s="54"/>
      <c r="E2" s="54"/>
      <c r="F2" s="54"/>
      <c r="G2" s="54"/>
      <c r="H2" s="54"/>
      <c r="I2" s="54"/>
      <c r="J2" s="54"/>
    </row>
    <row r="3" ht="20.1" customHeight="1" spans="1:10">
      <c r="A3" s="159" t="s">
        <v>0</v>
      </c>
      <c r="B3" s="160"/>
      <c r="C3" s="160"/>
      <c r="D3" s="160"/>
      <c r="E3" s="160"/>
      <c r="F3" s="183"/>
      <c r="G3" s="183"/>
      <c r="H3" s="183"/>
      <c r="I3" s="183"/>
      <c r="J3" s="78" t="s">
        <v>5</v>
      </c>
    </row>
    <row r="4" ht="20.1" customHeight="1" spans="1:10">
      <c r="A4" s="161" t="s">
        <v>56</v>
      </c>
      <c r="B4" s="176"/>
      <c r="C4" s="176"/>
      <c r="D4" s="176"/>
      <c r="E4" s="162"/>
      <c r="F4" s="184" t="s">
        <v>57</v>
      </c>
      <c r="G4" s="185" t="s">
        <v>93</v>
      </c>
      <c r="H4" s="186" t="s">
        <v>94</v>
      </c>
      <c r="I4" s="186" t="s">
        <v>95</v>
      </c>
      <c r="J4" s="191" t="s">
        <v>96</v>
      </c>
    </row>
    <row r="5" ht="20.1" customHeight="1" spans="1:10">
      <c r="A5" s="161" t="s">
        <v>65</v>
      </c>
      <c r="B5" s="176"/>
      <c r="C5" s="162"/>
      <c r="D5" s="187" t="s">
        <v>66</v>
      </c>
      <c r="E5" s="188" t="s">
        <v>97</v>
      </c>
      <c r="F5" s="185"/>
      <c r="G5" s="185"/>
      <c r="H5" s="186"/>
      <c r="I5" s="186"/>
      <c r="J5" s="191"/>
    </row>
    <row r="6" ht="20.25" customHeight="1" spans="1:10">
      <c r="A6" s="189" t="s">
        <v>68</v>
      </c>
      <c r="B6" s="189" t="s">
        <v>69</v>
      </c>
      <c r="C6" s="190" t="s">
        <v>70</v>
      </c>
      <c r="D6" s="191"/>
      <c r="E6" s="192"/>
      <c r="F6" s="193"/>
      <c r="G6" s="193"/>
      <c r="H6" s="194"/>
      <c r="I6" s="194"/>
      <c r="J6" s="200"/>
    </row>
    <row r="7" ht="20.1" customHeight="1" spans="1:10">
      <c r="A7" s="195" t="s">
        <v>71</v>
      </c>
      <c r="B7" s="195" t="s">
        <v>71</v>
      </c>
      <c r="C7" s="195" t="s">
        <v>71</v>
      </c>
      <c r="D7" s="196" t="s">
        <v>71</v>
      </c>
      <c r="E7" s="196" t="s">
        <v>57</v>
      </c>
      <c r="F7" s="197">
        <f>SUM(G7:J7)</f>
        <v>361.053668</v>
      </c>
      <c r="G7" s="198">
        <v>240.615668</v>
      </c>
      <c r="H7" s="198">
        <v>120.438</v>
      </c>
      <c r="I7" s="198">
        <f>0</f>
        <v>0</v>
      </c>
      <c r="J7" s="201">
        <f>0</f>
        <v>0</v>
      </c>
    </row>
    <row r="8" ht="20.1" customHeight="1" spans="1:10">
      <c r="A8" s="195" t="s">
        <v>71</v>
      </c>
      <c r="B8" s="195" t="s">
        <v>71</v>
      </c>
      <c r="C8" s="195" t="s">
        <v>71</v>
      </c>
      <c r="D8" s="196" t="s">
        <v>71</v>
      </c>
      <c r="E8" s="196" t="s">
        <v>72</v>
      </c>
      <c r="F8" s="197">
        <v>361.053668</v>
      </c>
      <c r="G8" s="198">
        <v>240.615668</v>
      </c>
      <c r="H8" s="198">
        <v>120.438</v>
      </c>
      <c r="I8" s="198">
        <v>0</v>
      </c>
      <c r="J8" s="201">
        <v>0</v>
      </c>
    </row>
    <row r="9" ht="20.1" customHeight="1" spans="1:10">
      <c r="A9" s="195" t="s">
        <v>73</v>
      </c>
      <c r="B9" s="195" t="s">
        <v>74</v>
      </c>
      <c r="C9" s="195" t="s">
        <v>75</v>
      </c>
      <c r="D9" s="196" t="s">
        <v>76</v>
      </c>
      <c r="E9" s="196" t="s">
        <v>77</v>
      </c>
      <c r="F9" s="197">
        <v>184.882936</v>
      </c>
      <c r="G9" s="198">
        <v>184.882936</v>
      </c>
      <c r="H9" s="198">
        <v>0</v>
      </c>
      <c r="I9" s="198">
        <v>0</v>
      </c>
      <c r="J9" s="201">
        <v>0</v>
      </c>
    </row>
    <row r="10" ht="20.1" customHeight="1" spans="1:10">
      <c r="A10" s="195" t="s">
        <v>73</v>
      </c>
      <c r="B10" s="195" t="s">
        <v>74</v>
      </c>
      <c r="C10" s="195" t="s">
        <v>78</v>
      </c>
      <c r="D10" s="196" t="s">
        <v>76</v>
      </c>
      <c r="E10" s="196" t="s">
        <v>79</v>
      </c>
      <c r="F10" s="197">
        <v>120.438</v>
      </c>
      <c r="G10" s="198">
        <v>0</v>
      </c>
      <c r="H10" s="198">
        <v>120.438</v>
      </c>
      <c r="I10" s="198">
        <v>0</v>
      </c>
      <c r="J10" s="201">
        <v>0</v>
      </c>
    </row>
    <row r="11" ht="20.1" customHeight="1" spans="1:10">
      <c r="A11" s="195" t="s">
        <v>80</v>
      </c>
      <c r="B11" s="195" t="s">
        <v>81</v>
      </c>
      <c r="C11" s="195" t="s">
        <v>81</v>
      </c>
      <c r="D11" s="196" t="s">
        <v>76</v>
      </c>
      <c r="E11" s="196" t="s">
        <v>82</v>
      </c>
      <c r="F11" s="197">
        <v>20.532</v>
      </c>
      <c r="G11" s="198">
        <v>20.532</v>
      </c>
      <c r="H11" s="198">
        <v>0</v>
      </c>
      <c r="I11" s="198">
        <v>0</v>
      </c>
      <c r="J11" s="201">
        <v>0</v>
      </c>
    </row>
    <row r="12" ht="20.1" customHeight="1" spans="1:10">
      <c r="A12" s="195" t="s">
        <v>80</v>
      </c>
      <c r="B12" s="195" t="s">
        <v>81</v>
      </c>
      <c r="C12" s="195" t="s">
        <v>83</v>
      </c>
      <c r="D12" s="196" t="s">
        <v>76</v>
      </c>
      <c r="E12" s="196" t="s">
        <v>84</v>
      </c>
      <c r="F12" s="197">
        <v>8.2128</v>
      </c>
      <c r="G12" s="198">
        <v>8.2128</v>
      </c>
      <c r="H12" s="198">
        <v>0</v>
      </c>
      <c r="I12" s="198">
        <v>0</v>
      </c>
      <c r="J12" s="201">
        <v>0</v>
      </c>
    </row>
    <row r="13" ht="20.1" customHeight="1" spans="1:10">
      <c r="A13" s="195" t="s">
        <v>85</v>
      </c>
      <c r="B13" s="195" t="s">
        <v>86</v>
      </c>
      <c r="C13" s="195" t="s">
        <v>75</v>
      </c>
      <c r="D13" s="196" t="s">
        <v>76</v>
      </c>
      <c r="E13" s="196" t="s">
        <v>87</v>
      </c>
      <c r="F13" s="197">
        <v>6.957302</v>
      </c>
      <c r="G13" s="198">
        <v>6.957302</v>
      </c>
      <c r="H13" s="198">
        <v>0</v>
      </c>
      <c r="I13" s="198">
        <v>0</v>
      </c>
      <c r="J13" s="201">
        <v>0</v>
      </c>
    </row>
    <row r="14" ht="20.1" customHeight="1" spans="1:10">
      <c r="A14" s="195" t="s">
        <v>85</v>
      </c>
      <c r="B14" s="195" t="s">
        <v>86</v>
      </c>
      <c r="C14" s="195" t="s">
        <v>74</v>
      </c>
      <c r="D14" s="196" t="s">
        <v>76</v>
      </c>
      <c r="E14" s="196" t="s">
        <v>88</v>
      </c>
      <c r="F14" s="197">
        <v>1.32192</v>
      </c>
      <c r="G14" s="198">
        <v>1.32192</v>
      </c>
      <c r="H14" s="198">
        <v>0</v>
      </c>
      <c r="I14" s="198">
        <v>0</v>
      </c>
      <c r="J14" s="201">
        <v>0</v>
      </c>
    </row>
    <row r="15" ht="20.1" customHeight="1" spans="1:10">
      <c r="A15" s="195" t="s">
        <v>89</v>
      </c>
      <c r="B15" s="195" t="s">
        <v>78</v>
      </c>
      <c r="C15" s="195" t="s">
        <v>75</v>
      </c>
      <c r="D15" s="196" t="s">
        <v>76</v>
      </c>
      <c r="E15" s="196" t="s">
        <v>90</v>
      </c>
      <c r="F15" s="197">
        <v>18.70871</v>
      </c>
      <c r="G15" s="198">
        <v>18.70871</v>
      </c>
      <c r="H15" s="198">
        <v>0</v>
      </c>
      <c r="I15" s="198">
        <v>0</v>
      </c>
      <c r="J15" s="201">
        <v>0</v>
      </c>
    </row>
  </sheetData>
  <mergeCells count="10">
    <mergeCell ref="A2:J2"/>
    <mergeCell ref="A4:E4"/>
    <mergeCell ref="A5:C5"/>
    <mergeCell ref="D5:D6"/>
    <mergeCell ref="E5:E6"/>
    <mergeCell ref="F4:F6"/>
    <mergeCell ref="G4:G6"/>
    <mergeCell ref="H4:H6"/>
    <mergeCell ref="I4:I6"/>
    <mergeCell ref="J4:J6"/>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0"/>
  <sheetViews>
    <sheetView showGridLines="0" showZeros="0" workbookViewId="0">
      <selection activeCell="A1" sqref="A1"/>
    </sheetView>
  </sheetViews>
  <sheetFormatPr defaultColWidth="8" defaultRowHeight="11.25" outlineLevelCol="6"/>
  <cols>
    <col min="1" max="1" width="53.5" customWidth="1"/>
    <col min="2" max="2" width="24.8333333333333" customWidth="1"/>
    <col min="3" max="3" width="53.5" customWidth="1"/>
    <col min="4" max="7" width="24.8333333333333" customWidth="1"/>
  </cols>
  <sheetData>
    <row r="1" ht="20.25" customHeight="1" spans="1:7">
      <c r="A1" s="158"/>
      <c r="B1" s="158"/>
      <c r="C1" s="158"/>
      <c r="D1" s="158"/>
      <c r="E1" s="158"/>
      <c r="G1" s="78" t="s">
        <v>98</v>
      </c>
    </row>
    <row r="2" ht="20.25" customHeight="1" spans="1:7">
      <c r="A2" s="54" t="s">
        <v>99</v>
      </c>
      <c r="B2" s="54"/>
      <c r="C2" s="54"/>
      <c r="D2" s="54"/>
      <c r="E2" s="54"/>
      <c r="F2" s="54"/>
      <c r="G2" s="54"/>
    </row>
    <row r="3" ht="20.25" customHeight="1" spans="1:7">
      <c r="A3" s="159" t="s">
        <v>0</v>
      </c>
      <c r="B3" s="160"/>
      <c r="C3" s="76"/>
      <c r="D3" s="76"/>
      <c r="E3" s="76"/>
      <c r="F3" s="76"/>
      <c r="G3" s="78" t="s">
        <v>5</v>
      </c>
    </row>
    <row r="4" ht="20.25" customHeight="1" spans="1:7">
      <c r="A4" s="161" t="s">
        <v>6</v>
      </c>
      <c r="B4" s="162"/>
      <c r="C4" s="38" t="s">
        <v>7</v>
      </c>
      <c r="D4" s="38"/>
      <c r="E4" s="38"/>
      <c r="F4" s="38"/>
      <c r="G4" s="38"/>
    </row>
    <row r="5" ht="20.25" customHeight="1" spans="1:7">
      <c r="A5" s="163" t="s">
        <v>8</v>
      </c>
      <c r="B5" s="164" t="s">
        <v>9</v>
      </c>
      <c r="C5" s="38" t="s">
        <v>8</v>
      </c>
      <c r="D5" s="165" t="s">
        <v>57</v>
      </c>
      <c r="E5" s="165" t="s">
        <v>100</v>
      </c>
      <c r="F5" s="166" t="s">
        <v>101</v>
      </c>
      <c r="G5" s="165" t="s">
        <v>102</v>
      </c>
    </row>
    <row r="6" ht="20.25" customHeight="1" spans="1:7">
      <c r="A6" s="167" t="s">
        <v>103</v>
      </c>
      <c r="B6" s="168">
        <f>SUM(B7:B9)</f>
        <v>361.053668</v>
      </c>
      <c r="C6" s="169" t="s">
        <v>104</v>
      </c>
      <c r="D6" s="170">
        <f>SUM(D7:D35)</f>
        <v>361.053668</v>
      </c>
      <c r="E6" s="170">
        <f>SUM(E7:E35)</f>
        <v>361.053668</v>
      </c>
      <c r="F6" s="170">
        <f>SUM(F7:F35)</f>
        <v>0</v>
      </c>
      <c r="G6" s="170">
        <f>SUM(G7:G35)</f>
        <v>0</v>
      </c>
    </row>
    <row r="7" ht="20.25" customHeight="1" spans="1:7">
      <c r="A7" s="167" t="s">
        <v>59</v>
      </c>
      <c r="B7" s="171">
        <v>361.053668</v>
      </c>
      <c r="C7" s="169" t="s">
        <v>105</v>
      </c>
      <c r="D7" s="170">
        <f>SUM(E7:G7)</f>
        <v>305.320936</v>
      </c>
      <c r="E7" s="170">
        <v>305.320936</v>
      </c>
      <c r="F7" s="170">
        <v>0</v>
      </c>
      <c r="G7" s="170"/>
    </row>
    <row r="8" ht="20.25" customHeight="1" spans="1:7">
      <c r="A8" s="167" t="s">
        <v>60</v>
      </c>
      <c r="B8" s="171">
        <v>0</v>
      </c>
      <c r="C8" s="169" t="s">
        <v>106</v>
      </c>
      <c r="D8" s="170">
        <v>0</v>
      </c>
      <c r="E8" s="170">
        <v>0</v>
      </c>
      <c r="F8" s="170">
        <v>0</v>
      </c>
      <c r="G8" s="170"/>
    </row>
    <row r="9" ht="20.25" customHeight="1" spans="1:7">
      <c r="A9" s="167" t="s">
        <v>61</v>
      </c>
      <c r="B9" s="172"/>
      <c r="C9" s="169" t="s">
        <v>107</v>
      </c>
      <c r="D9" s="170">
        <v>0</v>
      </c>
      <c r="E9" s="170">
        <v>0</v>
      </c>
      <c r="F9" s="170">
        <v>0</v>
      </c>
      <c r="G9" s="170"/>
    </row>
    <row r="10" ht="20.25" customHeight="1" spans="1:7">
      <c r="A10" s="167" t="s">
        <v>108</v>
      </c>
      <c r="B10" s="171">
        <f>SUM(B11:B13)</f>
        <v>0</v>
      </c>
      <c r="C10" s="169" t="s">
        <v>109</v>
      </c>
      <c r="D10" s="170">
        <v>0</v>
      </c>
      <c r="E10" s="170">
        <v>0</v>
      </c>
      <c r="F10" s="170">
        <v>0</v>
      </c>
      <c r="G10" s="170"/>
    </row>
    <row r="11" ht="20.25" customHeight="1" spans="1:7">
      <c r="A11" s="167" t="s">
        <v>59</v>
      </c>
      <c r="B11" s="171">
        <v>0</v>
      </c>
      <c r="C11" s="169" t="s">
        <v>110</v>
      </c>
      <c r="D11" s="170">
        <v>0</v>
      </c>
      <c r="E11" s="170">
        <v>0</v>
      </c>
      <c r="F11" s="170">
        <v>0</v>
      </c>
      <c r="G11" s="170"/>
    </row>
    <row r="12" ht="20.25" customHeight="1" spans="1:7">
      <c r="A12" s="167" t="s">
        <v>60</v>
      </c>
      <c r="B12" s="171">
        <v>0</v>
      </c>
      <c r="C12" s="169" t="s">
        <v>111</v>
      </c>
      <c r="D12" s="170">
        <v>0</v>
      </c>
      <c r="E12" s="170">
        <v>0</v>
      </c>
      <c r="F12" s="170">
        <v>0</v>
      </c>
      <c r="G12" s="170"/>
    </row>
    <row r="13" ht="20.25" customHeight="1" spans="1:7">
      <c r="A13" s="167" t="s">
        <v>61</v>
      </c>
      <c r="B13" s="171"/>
      <c r="C13" s="169" t="s">
        <v>112</v>
      </c>
      <c r="D13" s="170">
        <v>0</v>
      </c>
      <c r="E13" s="170">
        <v>0</v>
      </c>
      <c r="F13" s="170">
        <v>0</v>
      </c>
      <c r="G13" s="170"/>
    </row>
    <row r="14" ht="20.25" customHeight="1" spans="1:7">
      <c r="A14" s="167"/>
      <c r="B14" s="172"/>
      <c r="C14" s="169" t="s">
        <v>113</v>
      </c>
      <c r="D14" s="170">
        <v>28.7448</v>
      </c>
      <c r="E14" s="170">
        <v>28.7448</v>
      </c>
      <c r="F14" s="170">
        <v>0</v>
      </c>
      <c r="G14" s="170"/>
    </row>
    <row r="15" ht="20.25" customHeight="1" spans="1:7">
      <c r="A15" s="173"/>
      <c r="B15" s="174"/>
      <c r="C15" s="169" t="s">
        <v>114</v>
      </c>
      <c r="D15" s="170">
        <v>0</v>
      </c>
      <c r="E15" s="170">
        <v>0</v>
      </c>
      <c r="F15" s="170">
        <v>0</v>
      </c>
      <c r="G15" s="170"/>
    </row>
    <row r="16" ht="20.25" customHeight="1" spans="1:7">
      <c r="A16" s="173"/>
      <c r="B16" s="172"/>
      <c r="C16" s="169" t="s">
        <v>115</v>
      </c>
      <c r="D16" s="170">
        <v>8.279222</v>
      </c>
      <c r="E16" s="170">
        <v>8.279222</v>
      </c>
      <c r="F16" s="170">
        <v>0</v>
      </c>
      <c r="G16" s="170"/>
    </row>
    <row r="17" ht="20.25" customHeight="1" spans="1:7">
      <c r="A17" s="173"/>
      <c r="B17" s="172"/>
      <c r="C17" s="169" t="s">
        <v>116</v>
      </c>
      <c r="D17" s="170">
        <v>0</v>
      </c>
      <c r="E17" s="170">
        <v>0</v>
      </c>
      <c r="F17" s="170">
        <v>0</v>
      </c>
      <c r="G17" s="170"/>
    </row>
    <row r="18" ht="20.25" customHeight="1" spans="1:7">
      <c r="A18" s="173"/>
      <c r="B18" s="172"/>
      <c r="C18" s="169" t="s">
        <v>117</v>
      </c>
      <c r="D18" s="170">
        <v>0</v>
      </c>
      <c r="E18" s="170">
        <v>0</v>
      </c>
      <c r="F18" s="170">
        <v>0</v>
      </c>
      <c r="G18" s="170"/>
    </row>
    <row r="19" ht="20.25" customHeight="1" spans="1:7">
      <c r="A19" s="173"/>
      <c r="B19" s="172"/>
      <c r="C19" s="169" t="s">
        <v>118</v>
      </c>
      <c r="D19" s="170">
        <v>0</v>
      </c>
      <c r="E19" s="170">
        <v>0</v>
      </c>
      <c r="F19" s="170">
        <v>0</v>
      </c>
      <c r="G19" s="170"/>
    </row>
    <row r="20" ht="20.25" customHeight="1" spans="1:7">
      <c r="A20" s="173"/>
      <c r="B20" s="172"/>
      <c r="C20" s="169" t="s">
        <v>119</v>
      </c>
      <c r="D20" s="170">
        <v>0</v>
      </c>
      <c r="E20" s="170">
        <v>0</v>
      </c>
      <c r="F20" s="170">
        <v>0</v>
      </c>
      <c r="G20" s="170"/>
    </row>
    <row r="21" ht="20.25" customHeight="1" spans="1:7">
      <c r="A21" s="173"/>
      <c r="B21" s="172"/>
      <c r="C21" s="169" t="s">
        <v>120</v>
      </c>
      <c r="D21" s="170">
        <v>0</v>
      </c>
      <c r="E21" s="170">
        <v>0</v>
      </c>
      <c r="F21" s="170">
        <v>0</v>
      </c>
      <c r="G21" s="170"/>
    </row>
    <row r="22" ht="20.25" customHeight="1" spans="1:7">
      <c r="A22" s="173"/>
      <c r="B22" s="172"/>
      <c r="C22" s="169" t="s">
        <v>121</v>
      </c>
      <c r="D22" s="170">
        <v>0</v>
      </c>
      <c r="E22" s="170">
        <v>0</v>
      </c>
      <c r="F22" s="170">
        <v>0</v>
      </c>
      <c r="G22" s="170"/>
    </row>
    <row r="23" ht="20.25" customHeight="1" spans="1:7">
      <c r="A23" s="173"/>
      <c r="B23" s="172"/>
      <c r="C23" s="169" t="s">
        <v>122</v>
      </c>
      <c r="D23" s="170">
        <v>0</v>
      </c>
      <c r="E23" s="170">
        <v>0</v>
      </c>
      <c r="F23" s="170">
        <v>0</v>
      </c>
      <c r="G23" s="170"/>
    </row>
    <row r="24" ht="20.25" customHeight="1" spans="1:7">
      <c r="A24" s="173"/>
      <c r="B24" s="172"/>
      <c r="C24" s="169" t="s">
        <v>123</v>
      </c>
      <c r="D24" s="170">
        <v>0</v>
      </c>
      <c r="E24" s="170">
        <v>0</v>
      </c>
      <c r="F24" s="170">
        <v>0</v>
      </c>
      <c r="G24" s="170"/>
    </row>
    <row r="25" ht="20.25" customHeight="1" spans="1:7">
      <c r="A25" s="173"/>
      <c r="B25" s="172"/>
      <c r="C25" s="169" t="s">
        <v>124</v>
      </c>
      <c r="D25" s="170">
        <v>0</v>
      </c>
      <c r="E25" s="170">
        <v>0</v>
      </c>
      <c r="F25" s="170">
        <v>0</v>
      </c>
      <c r="G25" s="170"/>
    </row>
    <row r="26" ht="20.25" customHeight="1" spans="1:7">
      <c r="A26" s="167"/>
      <c r="B26" s="172"/>
      <c r="C26" s="169" t="s">
        <v>125</v>
      </c>
      <c r="D26" s="170">
        <v>18.70871</v>
      </c>
      <c r="E26" s="170">
        <v>18.70871</v>
      </c>
      <c r="F26" s="170">
        <v>0</v>
      </c>
      <c r="G26" s="170"/>
    </row>
    <row r="27" ht="20.25" customHeight="1" spans="1:7">
      <c r="A27" s="167"/>
      <c r="B27" s="172"/>
      <c r="C27" s="169" t="s">
        <v>126</v>
      </c>
      <c r="D27" s="170">
        <v>0</v>
      </c>
      <c r="E27" s="170">
        <v>0</v>
      </c>
      <c r="F27" s="170">
        <v>0</v>
      </c>
      <c r="G27" s="170"/>
    </row>
    <row r="28" ht="20.25" customHeight="1" spans="1:7">
      <c r="A28" s="167"/>
      <c r="B28" s="172"/>
      <c r="C28" s="169" t="s">
        <v>127</v>
      </c>
      <c r="D28" s="170">
        <v>0</v>
      </c>
      <c r="E28" s="170">
        <v>0</v>
      </c>
      <c r="F28" s="170">
        <v>0</v>
      </c>
      <c r="G28" s="170"/>
    </row>
    <row r="29" ht="20.25" customHeight="1" spans="1:7">
      <c r="A29" s="167"/>
      <c r="B29" s="172"/>
      <c r="C29" s="169" t="s">
        <v>128</v>
      </c>
      <c r="D29" s="170">
        <v>0</v>
      </c>
      <c r="E29" s="170">
        <v>0</v>
      </c>
      <c r="F29" s="170">
        <v>0</v>
      </c>
      <c r="G29" s="170"/>
    </row>
    <row r="30" ht="20.25" customHeight="1" spans="1:7">
      <c r="A30" s="167"/>
      <c r="B30" s="172"/>
      <c r="C30" s="169" t="s">
        <v>129</v>
      </c>
      <c r="D30" s="170">
        <v>0</v>
      </c>
      <c r="E30" s="170">
        <v>0</v>
      </c>
      <c r="F30" s="170">
        <v>0</v>
      </c>
      <c r="G30" s="170"/>
    </row>
    <row r="31" ht="20.25" customHeight="1" spans="1:7">
      <c r="A31" s="167"/>
      <c r="B31" s="172"/>
      <c r="C31" s="169" t="s">
        <v>130</v>
      </c>
      <c r="D31" s="170">
        <v>0</v>
      </c>
      <c r="E31" s="170">
        <v>0</v>
      </c>
      <c r="F31" s="170">
        <v>0</v>
      </c>
      <c r="G31" s="170"/>
    </row>
    <row r="32" ht="20.25" customHeight="1" spans="1:7">
      <c r="A32" s="167"/>
      <c r="B32" s="172"/>
      <c r="C32" s="169" t="s">
        <v>131</v>
      </c>
      <c r="D32" s="170">
        <v>0</v>
      </c>
      <c r="E32" s="170">
        <v>0</v>
      </c>
      <c r="F32" s="170">
        <v>0</v>
      </c>
      <c r="G32" s="170"/>
    </row>
    <row r="33" ht="20.25" customHeight="1" spans="1:7">
      <c r="A33" s="167"/>
      <c r="B33" s="172"/>
      <c r="C33" s="169" t="s">
        <v>132</v>
      </c>
      <c r="D33" s="170">
        <v>0</v>
      </c>
      <c r="E33" s="170">
        <v>0</v>
      </c>
      <c r="F33" s="170">
        <v>0</v>
      </c>
      <c r="G33" s="170"/>
    </row>
    <row r="34" ht="20.25" customHeight="1" spans="1:7">
      <c r="A34" s="167"/>
      <c r="B34" s="172"/>
      <c r="C34" s="169" t="s">
        <v>133</v>
      </c>
      <c r="D34" s="170">
        <v>0</v>
      </c>
      <c r="E34" s="170">
        <v>0</v>
      </c>
      <c r="F34" s="170">
        <v>0</v>
      </c>
      <c r="G34" s="170"/>
    </row>
    <row r="35" ht="20.25" customHeight="1" spans="1:7">
      <c r="A35" s="167"/>
      <c r="B35" s="172"/>
      <c r="C35" s="169" t="s">
        <v>134</v>
      </c>
      <c r="D35" s="170">
        <v>0</v>
      </c>
      <c r="E35" s="170">
        <v>0</v>
      </c>
      <c r="F35" s="170">
        <v>0</v>
      </c>
      <c r="G35" s="170"/>
    </row>
    <row r="36" ht="20.25" customHeight="1" spans="1:7">
      <c r="A36" s="175"/>
      <c r="B36" s="172"/>
      <c r="C36" s="176"/>
      <c r="D36" s="170"/>
      <c r="E36" s="170"/>
      <c r="F36" s="170"/>
      <c r="G36" s="170"/>
    </row>
    <row r="37" ht="20.25" customHeight="1" spans="1:7">
      <c r="A37" s="167"/>
      <c r="B37" s="172"/>
      <c r="C37" s="169" t="s">
        <v>135</v>
      </c>
      <c r="D37" s="170">
        <f>SUM(E37:G37)</f>
        <v>0</v>
      </c>
      <c r="E37" s="170"/>
      <c r="F37" s="170"/>
      <c r="G37" s="170"/>
    </row>
    <row r="38" ht="20.25" customHeight="1" spans="1:7">
      <c r="A38" s="167"/>
      <c r="B38" s="177"/>
      <c r="C38" s="169"/>
      <c r="D38" s="170"/>
      <c r="E38" s="170"/>
      <c r="F38" s="170"/>
      <c r="G38" s="170"/>
    </row>
    <row r="39" ht="20.25" customHeight="1" spans="1:7">
      <c r="A39" s="175" t="s">
        <v>52</v>
      </c>
      <c r="B39" s="178">
        <f>SUM(B6,B10)</f>
        <v>361.053668</v>
      </c>
      <c r="C39" s="176" t="s">
        <v>53</v>
      </c>
      <c r="D39" s="170">
        <f>SUM(E39:G39)</f>
        <v>361.053668</v>
      </c>
      <c r="E39" s="170">
        <f>SUM(E7:E37)</f>
        <v>361.053668</v>
      </c>
      <c r="F39" s="170">
        <f>SUM(F7:F37)</f>
        <v>0</v>
      </c>
      <c r="G39" s="170">
        <f>SUM(G7:G37)</f>
        <v>0</v>
      </c>
    </row>
    <row r="40" ht="20.25" customHeight="1" spans="1:7">
      <c r="A40" s="179"/>
      <c r="B40" s="180"/>
      <c r="C40" s="181"/>
      <c r="D40" s="181"/>
      <c r="E40" s="181"/>
      <c r="F40" s="181"/>
      <c r="G40" s="181"/>
    </row>
  </sheetData>
  <mergeCells count="3">
    <mergeCell ref="A2:G2"/>
    <mergeCell ref="A4:B4"/>
    <mergeCell ref="C4:G4"/>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4"/>
  <sheetViews>
    <sheetView showGridLines="0" showZeros="0" workbookViewId="0">
      <selection activeCell="A1" sqref="A1"/>
    </sheetView>
  </sheetViews>
  <sheetFormatPr defaultColWidth="8" defaultRowHeight="11.25"/>
  <cols>
    <col min="1" max="1" width="4.5" customWidth="1"/>
    <col min="2" max="2" width="4.33333333333333" customWidth="1"/>
    <col min="3" max="3" width="11" customWidth="1"/>
    <col min="4" max="4" width="38" customWidth="1"/>
    <col min="5" max="12" width="15.5" customWidth="1"/>
    <col min="13" max="19" width="12.8333333333333" customWidth="1"/>
  </cols>
  <sheetData>
    <row r="1" s="132" customFormat="1" ht="18" customHeight="1" spans="1:19">
      <c r="A1" s="134"/>
      <c r="B1" s="134"/>
      <c r="C1" s="134"/>
      <c r="D1" s="134"/>
      <c r="E1" s="134"/>
      <c r="F1" s="134"/>
      <c r="G1" s="134"/>
      <c r="H1" s="134"/>
      <c r="I1" s="134"/>
      <c r="J1"/>
      <c r="K1"/>
      <c r="L1"/>
      <c r="M1"/>
      <c r="N1"/>
      <c r="O1"/>
      <c r="P1"/>
      <c r="Q1"/>
      <c r="R1"/>
      <c r="S1" s="156" t="s">
        <v>136</v>
      </c>
    </row>
    <row r="2" s="132" customFormat="1" ht="18" customHeight="1" spans="1:18">
      <c r="A2" s="135" t="s">
        <v>137</v>
      </c>
      <c r="B2" s="135"/>
      <c r="C2" s="135"/>
      <c r="D2" s="135"/>
      <c r="E2" s="135"/>
      <c r="F2" s="135"/>
      <c r="G2" s="135"/>
      <c r="H2" s="135"/>
      <c r="I2" s="135"/>
      <c r="J2" s="135"/>
      <c r="K2" s="150"/>
      <c r="L2" s="150"/>
      <c r="M2" s="150"/>
      <c r="N2" s="150"/>
      <c r="O2" s="150"/>
      <c r="P2" s="150"/>
      <c r="Q2" s="150"/>
      <c r="R2" s="150"/>
    </row>
    <row r="3" s="132" customFormat="1" ht="18" customHeight="1" spans="1:19">
      <c r="A3" s="136" t="s">
        <v>0</v>
      </c>
      <c r="B3" s="136"/>
      <c r="C3" s="136"/>
      <c r="D3" s="136"/>
      <c r="E3" s="137"/>
      <c r="F3" s="137"/>
      <c r="G3" s="137"/>
      <c r="H3" s="137"/>
      <c r="I3" s="137"/>
      <c r="J3"/>
      <c r="K3"/>
      <c r="L3"/>
      <c r="M3"/>
      <c r="N3"/>
      <c r="O3"/>
      <c r="P3"/>
      <c r="Q3"/>
      <c r="R3"/>
      <c r="S3" s="157" t="s">
        <v>5</v>
      </c>
    </row>
    <row r="4" s="132" customFormat="1" ht="18" customHeight="1" spans="1:19">
      <c r="A4" s="138" t="s">
        <v>56</v>
      </c>
      <c r="B4" s="139"/>
      <c r="C4" s="139"/>
      <c r="D4" s="139"/>
      <c r="E4" s="140" t="s">
        <v>57</v>
      </c>
      <c r="F4" s="141" t="s">
        <v>138</v>
      </c>
      <c r="G4" s="142"/>
      <c r="H4" s="142"/>
      <c r="I4" s="142"/>
      <c r="J4" s="142"/>
      <c r="K4" s="142"/>
      <c r="L4" s="151"/>
      <c r="M4" s="141" t="s">
        <v>139</v>
      </c>
      <c r="N4" s="142"/>
      <c r="O4" s="142"/>
      <c r="P4" s="142"/>
      <c r="Q4" s="142"/>
      <c r="R4" s="142"/>
      <c r="S4" s="151"/>
    </row>
    <row r="5" s="132" customFormat="1" ht="18" customHeight="1" spans="1:19">
      <c r="A5" s="138" t="s">
        <v>65</v>
      </c>
      <c r="B5" s="139"/>
      <c r="C5" s="66" t="s">
        <v>66</v>
      </c>
      <c r="D5" s="81" t="s">
        <v>140</v>
      </c>
      <c r="E5" s="140"/>
      <c r="F5" s="143" t="s">
        <v>57</v>
      </c>
      <c r="G5" s="141" t="s">
        <v>141</v>
      </c>
      <c r="H5" s="142"/>
      <c r="I5" s="151"/>
      <c r="J5" s="152" t="s">
        <v>142</v>
      </c>
      <c r="K5" s="153"/>
      <c r="L5" s="154"/>
      <c r="M5" s="143" t="s">
        <v>57</v>
      </c>
      <c r="N5" s="141" t="s">
        <v>141</v>
      </c>
      <c r="O5" s="142"/>
      <c r="P5" s="151"/>
      <c r="Q5" s="152" t="s">
        <v>142</v>
      </c>
      <c r="R5" s="153"/>
      <c r="S5" s="154"/>
    </row>
    <row r="6" s="132" customFormat="1" ht="28.5" customHeight="1" spans="1:19">
      <c r="A6" s="66" t="s">
        <v>68</v>
      </c>
      <c r="B6" s="66" t="s">
        <v>69</v>
      </c>
      <c r="C6" s="66"/>
      <c r="D6" s="81"/>
      <c r="E6" s="143"/>
      <c r="F6" s="144"/>
      <c r="G6" s="145" t="s">
        <v>143</v>
      </c>
      <c r="H6" s="143" t="s">
        <v>93</v>
      </c>
      <c r="I6" s="155" t="s">
        <v>94</v>
      </c>
      <c r="J6" s="145" t="s">
        <v>143</v>
      </c>
      <c r="K6" s="143" t="s">
        <v>93</v>
      </c>
      <c r="L6" s="155" t="s">
        <v>94</v>
      </c>
      <c r="M6" s="144"/>
      <c r="N6" s="145" t="s">
        <v>143</v>
      </c>
      <c r="O6" s="143" t="s">
        <v>93</v>
      </c>
      <c r="P6" s="155" t="s">
        <v>94</v>
      </c>
      <c r="Q6" s="145" t="s">
        <v>143</v>
      </c>
      <c r="R6" s="143" t="s">
        <v>93</v>
      </c>
      <c r="S6" s="155" t="s">
        <v>94</v>
      </c>
    </row>
    <row r="7" s="133" customFormat="1" ht="18" customHeight="1" spans="1:19">
      <c r="A7" s="146" t="s">
        <v>144</v>
      </c>
      <c r="B7" s="146" t="s">
        <v>144</v>
      </c>
      <c r="C7" s="146" t="s">
        <v>144</v>
      </c>
      <c r="D7" s="147" t="s">
        <v>144</v>
      </c>
      <c r="E7" s="148">
        <v>1</v>
      </c>
      <c r="F7" s="148">
        <v>2</v>
      </c>
      <c r="G7" s="148">
        <v>3</v>
      </c>
      <c r="H7" s="148">
        <v>4</v>
      </c>
      <c r="I7" s="148">
        <v>5</v>
      </c>
      <c r="J7" s="148">
        <v>6</v>
      </c>
      <c r="K7" s="148">
        <v>7</v>
      </c>
      <c r="L7" s="148">
        <v>8</v>
      </c>
      <c r="M7" s="148">
        <v>9</v>
      </c>
      <c r="N7" s="148">
        <v>10</v>
      </c>
      <c r="O7" s="148">
        <v>11</v>
      </c>
      <c r="P7" s="148">
        <v>12</v>
      </c>
      <c r="Q7" s="148">
        <v>13</v>
      </c>
      <c r="R7" s="148">
        <v>14</v>
      </c>
      <c r="S7" s="148">
        <v>15</v>
      </c>
    </row>
    <row r="8" s="127" customFormat="1" ht="18" customHeight="1" spans="1:19">
      <c r="A8" s="88" t="s">
        <v>71</v>
      </c>
      <c r="B8" s="88" t="s">
        <v>71</v>
      </c>
      <c r="C8" s="88" t="s">
        <v>71</v>
      </c>
      <c r="D8" s="88" t="s">
        <v>57</v>
      </c>
      <c r="E8" s="149">
        <f>SUM(F8,M8)</f>
        <v>361.053668</v>
      </c>
      <c r="F8" s="149">
        <f>SUM(G8,J8)</f>
        <v>361.053668</v>
      </c>
      <c r="G8" s="149">
        <f>SUM(H8:I8)</f>
        <v>361.053668</v>
      </c>
      <c r="H8" s="149">
        <v>240.615668</v>
      </c>
      <c r="I8" s="149">
        <v>120.438</v>
      </c>
      <c r="J8" s="149">
        <f>SUM(K8:L8)</f>
        <v>0</v>
      </c>
      <c r="K8" s="149">
        <v>0</v>
      </c>
      <c r="L8" s="149">
        <v>0</v>
      </c>
      <c r="M8" s="149">
        <f>SUM(N8,Q8)</f>
        <v>0</v>
      </c>
      <c r="N8" s="149">
        <f>SUM(O8:P8)</f>
        <v>0</v>
      </c>
      <c r="O8" s="149">
        <v>0</v>
      </c>
      <c r="P8" s="149">
        <v>0</v>
      </c>
      <c r="Q8" s="149">
        <f>SUM(R8:S8)</f>
        <v>0</v>
      </c>
      <c r="R8" s="149">
        <v>0</v>
      </c>
      <c r="S8" s="149">
        <v>0</v>
      </c>
    </row>
    <row r="9" s="127" customFormat="1" ht="18" customHeight="1" spans="1:19">
      <c r="A9" s="88" t="s">
        <v>71</v>
      </c>
      <c r="B9" s="88" t="s">
        <v>71</v>
      </c>
      <c r="C9" s="88" t="s">
        <v>71</v>
      </c>
      <c r="D9" s="88" t="s">
        <v>72</v>
      </c>
      <c r="E9" s="149">
        <v>361.053668</v>
      </c>
      <c r="F9" s="149">
        <v>361.053668</v>
      </c>
      <c r="G9" s="149">
        <v>361.053668</v>
      </c>
      <c r="H9" s="149">
        <v>240.615668</v>
      </c>
      <c r="I9" s="149">
        <v>120.438</v>
      </c>
      <c r="J9" s="149">
        <v>0</v>
      </c>
      <c r="K9" s="149">
        <v>0</v>
      </c>
      <c r="L9" s="149">
        <v>0</v>
      </c>
      <c r="M9" s="149">
        <v>0</v>
      </c>
      <c r="N9" s="149">
        <v>0</v>
      </c>
      <c r="O9" s="149">
        <v>0</v>
      </c>
      <c r="P9" s="149">
        <v>0</v>
      </c>
      <c r="Q9" s="149">
        <v>0</v>
      </c>
      <c r="R9" s="149">
        <v>0</v>
      </c>
      <c r="S9" s="149">
        <v>0</v>
      </c>
    </row>
    <row r="10" s="127" customFormat="1" ht="18" customHeight="1" spans="1:19">
      <c r="A10" s="88" t="s">
        <v>71</v>
      </c>
      <c r="B10" s="88" t="s">
        <v>71</v>
      </c>
      <c r="C10" s="88" t="s">
        <v>71</v>
      </c>
      <c r="D10" s="88" t="s">
        <v>145</v>
      </c>
      <c r="E10" s="149">
        <v>181.450648</v>
      </c>
      <c r="F10" s="149">
        <v>181.450648</v>
      </c>
      <c r="G10" s="149">
        <v>181.450648</v>
      </c>
      <c r="H10" s="149">
        <v>181.450648</v>
      </c>
      <c r="I10" s="149">
        <v>0</v>
      </c>
      <c r="J10" s="149">
        <v>0</v>
      </c>
      <c r="K10" s="149">
        <v>0</v>
      </c>
      <c r="L10" s="149">
        <v>0</v>
      </c>
      <c r="M10" s="149">
        <v>0</v>
      </c>
      <c r="N10" s="149">
        <v>0</v>
      </c>
      <c r="O10" s="149">
        <v>0</v>
      </c>
      <c r="P10" s="149">
        <v>0</v>
      </c>
      <c r="Q10" s="149">
        <v>0</v>
      </c>
      <c r="R10" s="149">
        <v>0</v>
      </c>
      <c r="S10" s="149">
        <v>0</v>
      </c>
    </row>
    <row r="11" s="127" customFormat="1" ht="18" customHeight="1" spans="1:19">
      <c r="A11" s="88" t="s">
        <v>146</v>
      </c>
      <c r="B11" s="88" t="s">
        <v>75</v>
      </c>
      <c r="C11" s="88" t="s">
        <v>76</v>
      </c>
      <c r="D11" s="88" t="s">
        <v>147</v>
      </c>
      <c r="E11" s="149">
        <v>112.83646</v>
      </c>
      <c r="F11" s="149">
        <v>112.83646</v>
      </c>
      <c r="G11" s="149">
        <v>112.83646</v>
      </c>
      <c r="H11" s="149">
        <v>112.83646</v>
      </c>
      <c r="I11" s="149">
        <v>0</v>
      </c>
      <c r="J11" s="149">
        <v>0</v>
      </c>
      <c r="K11" s="149">
        <v>0</v>
      </c>
      <c r="L11" s="149">
        <v>0</v>
      </c>
      <c r="M11" s="149">
        <v>0</v>
      </c>
      <c r="N11" s="149">
        <v>0</v>
      </c>
      <c r="O11" s="149">
        <v>0</v>
      </c>
      <c r="P11" s="149">
        <v>0</v>
      </c>
      <c r="Q11" s="149">
        <v>0</v>
      </c>
      <c r="R11" s="149">
        <v>0</v>
      </c>
      <c r="S11" s="149">
        <v>0</v>
      </c>
    </row>
    <row r="12" s="127" customFormat="1" ht="18" customHeight="1" spans="1:19">
      <c r="A12" s="88" t="s">
        <v>146</v>
      </c>
      <c r="B12" s="88" t="s">
        <v>78</v>
      </c>
      <c r="C12" s="88" t="s">
        <v>76</v>
      </c>
      <c r="D12" s="88" t="s">
        <v>148</v>
      </c>
      <c r="E12" s="149">
        <v>39.345478</v>
      </c>
      <c r="F12" s="149">
        <v>39.345478</v>
      </c>
      <c r="G12" s="149">
        <v>39.345478</v>
      </c>
      <c r="H12" s="149">
        <v>39.345478</v>
      </c>
      <c r="I12" s="149">
        <v>0</v>
      </c>
      <c r="J12" s="149">
        <v>0</v>
      </c>
      <c r="K12" s="149">
        <v>0</v>
      </c>
      <c r="L12" s="149">
        <v>0</v>
      </c>
      <c r="M12" s="149">
        <v>0</v>
      </c>
      <c r="N12" s="149">
        <v>0</v>
      </c>
      <c r="O12" s="149">
        <v>0</v>
      </c>
      <c r="P12" s="149">
        <v>0</v>
      </c>
      <c r="Q12" s="149">
        <v>0</v>
      </c>
      <c r="R12" s="149">
        <v>0</v>
      </c>
      <c r="S12" s="149">
        <v>0</v>
      </c>
    </row>
    <row r="13" s="127" customFormat="1" ht="18" customHeight="1" spans="1:19">
      <c r="A13" s="88" t="s">
        <v>146</v>
      </c>
      <c r="B13" s="88" t="s">
        <v>74</v>
      </c>
      <c r="C13" s="88" t="s">
        <v>76</v>
      </c>
      <c r="D13" s="88" t="s">
        <v>90</v>
      </c>
      <c r="E13" s="149">
        <v>18.70871</v>
      </c>
      <c r="F13" s="149">
        <v>18.70871</v>
      </c>
      <c r="G13" s="149">
        <v>18.70871</v>
      </c>
      <c r="H13" s="149">
        <v>18.70871</v>
      </c>
      <c r="I13" s="149">
        <v>0</v>
      </c>
      <c r="J13" s="149">
        <v>0</v>
      </c>
      <c r="K13" s="149">
        <v>0</v>
      </c>
      <c r="L13" s="149">
        <v>0</v>
      </c>
      <c r="M13" s="149">
        <v>0</v>
      </c>
      <c r="N13" s="149">
        <v>0</v>
      </c>
      <c r="O13" s="149">
        <v>0</v>
      </c>
      <c r="P13" s="149">
        <v>0</v>
      </c>
      <c r="Q13" s="149">
        <v>0</v>
      </c>
      <c r="R13" s="149">
        <v>0</v>
      </c>
      <c r="S13" s="149">
        <v>0</v>
      </c>
    </row>
    <row r="14" s="127" customFormat="1" ht="18" customHeight="1" spans="1:19">
      <c r="A14" s="88" t="s">
        <v>146</v>
      </c>
      <c r="B14" s="88" t="s">
        <v>149</v>
      </c>
      <c r="C14" s="88" t="s">
        <v>76</v>
      </c>
      <c r="D14" s="88" t="s">
        <v>150</v>
      </c>
      <c r="E14" s="149">
        <v>10.56</v>
      </c>
      <c r="F14" s="149">
        <v>10.56</v>
      </c>
      <c r="G14" s="149">
        <v>10.56</v>
      </c>
      <c r="H14" s="149">
        <v>10.56</v>
      </c>
      <c r="I14" s="149">
        <v>0</v>
      </c>
      <c r="J14" s="149">
        <v>0</v>
      </c>
      <c r="K14" s="149">
        <v>0</v>
      </c>
      <c r="L14" s="149">
        <v>0</v>
      </c>
      <c r="M14" s="149">
        <v>0</v>
      </c>
      <c r="N14" s="149">
        <v>0</v>
      </c>
      <c r="O14" s="149">
        <v>0</v>
      </c>
      <c r="P14" s="149">
        <v>0</v>
      </c>
      <c r="Q14" s="149">
        <v>0</v>
      </c>
      <c r="R14" s="149">
        <v>0</v>
      </c>
      <c r="S14" s="149">
        <v>0</v>
      </c>
    </row>
    <row r="15" s="127" customFormat="1" ht="18" customHeight="1" spans="1:19">
      <c r="A15" s="88" t="s">
        <v>71</v>
      </c>
      <c r="B15" s="88" t="s">
        <v>71</v>
      </c>
      <c r="C15" s="88" t="s">
        <v>71</v>
      </c>
      <c r="D15" s="88" t="s">
        <v>151</v>
      </c>
      <c r="E15" s="149">
        <v>179.39302</v>
      </c>
      <c r="F15" s="149">
        <v>179.39302</v>
      </c>
      <c r="G15" s="149">
        <v>179.39302</v>
      </c>
      <c r="H15" s="149">
        <v>58.95502</v>
      </c>
      <c r="I15" s="149">
        <v>120.438</v>
      </c>
      <c r="J15" s="149">
        <v>0</v>
      </c>
      <c r="K15" s="149">
        <v>0</v>
      </c>
      <c r="L15" s="149">
        <v>0</v>
      </c>
      <c r="M15" s="149">
        <v>0</v>
      </c>
      <c r="N15" s="149">
        <v>0</v>
      </c>
      <c r="O15" s="149">
        <v>0</v>
      </c>
      <c r="P15" s="149">
        <v>0</v>
      </c>
      <c r="Q15" s="149">
        <v>0</v>
      </c>
      <c r="R15" s="149">
        <v>0</v>
      </c>
      <c r="S15" s="149">
        <v>0</v>
      </c>
    </row>
    <row r="16" s="127" customFormat="1" ht="18" customHeight="1" spans="1:19">
      <c r="A16" s="88" t="s">
        <v>152</v>
      </c>
      <c r="B16" s="88" t="s">
        <v>75</v>
      </c>
      <c r="C16" s="88" t="s">
        <v>76</v>
      </c>
      <c r="D16" s="88" t="s">
        <v>153</v>
      </c>
      <c r="E16" s="149">
        <v>76.144618</v>
      </c>
      <c r="F16" s="149">
        <v>76.144618</v>
      </c>
      <c r="G16" s="149">
        <v>76.144618</v>
      </c>
      <c r="H16" s="149">
        <v>16.044618</v>
      </c>
      <c r="I16" s="149">
        <v>60.1</v>
      </c>
      <c r="J16" s="149">
        <v>0</v>
      </c>
      <c r="K16" s="149">
        <v>0</v>
      </c>
      <c r="L16" s="149">
        <v>0</v>
      </c>
      <c r="M16" s="149">
        <v>0</v>
      </c>
      <c r="N16" s="149">
        <v>0</v>
      </c>
      <c r="O16" s="149">
        <v>0</v>
      </c>
      <c r="P16" s="149">
        <v>0</v>
      </c>
      <c r="Q16" s="149">
        <v>0</v>
      </c>
      <c r="R16" s="149">
        <v>0</v>
      </c>
      <c r="S16" s="149">
        <v>0</v>
      </c>
    </row>
    <row r="17" s="127" customFormat="1" ht="18" customHeight="1" spans="1:19">
      <c r="A17" s="88" t="s">
        <v>152</v>
      </c>
      <c r="B17" s="88" t="s">
        <v>74</v>
      </c>
      <c r="C17" s="88" t="s">
        <v>76</v>
      </c>
      <c r="D17" s="88" t="s">
        <v>154</v>
      </c>
      <c r="E17" s="149">
        <v>9.815456</v>
      </c>
      <c r="F17" s="149">
        <v>9.815456</v>
      </c>
      <c r="G17" s="149">
        <v>9.815456</v>
      </c>
      <c r="H17" s="149">
        <v>1.315456</v>
      </c>
      <c r="I17" s="149">
        <v>8.5</v>
      </c>
      <c r="J17" s="149">
        <v>0</v>
      </c>
      <c r="K17" s="149">
        <v>0</v>
      </c>
      <c r="L17" s="149">
        <v>0</v>
      </c>
      <c r="M17" s="149">
        <v>0</v>
      </c>
      <c r="N17" s="149">
        <v>0</v>
      </c>
      <c r="O17" s="149">
        <v>0</v>
      </c>
      <c r="P17" s="149">
        <v>0</v>
      </c>
      <c r="Q17" s="149">
        <v>0</v>
      </c>
      <c r="R17" s="149">
        <v>0</v>
      </c>
      <c r="S17" s="149">
        <v>0</v>
      </c>
    </row>
    <row r="18" s="127" customFormat="1" ht="18" customHeight="1" spans="1:19">
      <c r="A18" s="88" t="s">
        <v>152</v>
      </c>
      <c r="B18" s="88" t="s">
        <v>81</v>
      </c>
      <c r="C18" s="88" t="s">
        <v>76</v>
      </c>
      <c r="D18" s="88" t="s">
        <v>155</v>
      </c>
      <c r="E18" s="149">
        <v>8.9</v>
      </c>
      <c r="F18" s="149">
        <v>8.9</v>
      </c>
      <c r="G18" s="149">
        <v>8.9</v>
      </c>
      <c r="H18" s="149">
        <v>0</v>
      </c>
      <c r="I18" s="149">
        <v>8.9</v>
      </c>
      <c r="J18" s="149">
        <v>0</v>
      </c>
      <c r="K18" s="149">
        <v>0</v>
      </c>
      <c r="L18" s="149">
        <v>0</v>
      </c>
      <c r="M18" s="149">
        <v>0</v>
      </c>
      <c r="N18" s="149">
        <v>0</v>
      </c>
      <c r="O18" s="149">
        <v>0</v>
      </c>
      <c r="P18" s="149">
        <v>0</v>
      </c>
      <c r="Q18" s="149">
        <v>0</v>
      </c>
      <c r="R18" s="149">
        <v>0</v>
      </c>
      <c r="S18" s="149">
        <v>0</v>
      </c>
    </row>
    <row r="19" s="127" customFormat="1" ht="18" customHeight="1" spans="1:19">
      <c r="A19" s="88" t="s">
        <v>152</v>
      </c>
      <c r="B19" s="88" t="s">
        <v>83</v>
      </c>
      <c r="C19" s="88" t="s">
        <v>76</v>
      </c>
      <c r="D19" s="88" t="s">
        <v>156</v>
      </c>
      <c r="E19" s="149">
        <v>1.0712</v>
      </c>
      <c r="F19" s="149">
        <v>1.0712</v>
      </c>
      <c r="G19" s="149">
        <v>1.0712</v>
      </c>
      <c r="H19" s="149">
        <v>1.0712</v>
      </c>
      <c r="I19" s="149">
        <v>0</v>
      </c>
      <c r="J19" s="149">
        <v>0</v>
      </c>
      <c r="K19" s="149">
        <v>0</v>
      </c>
      <c r="L19" s="149">
        <v>0</v>
      </c>
      <c r="M19" s="149">
        <v>0</v>
      </c>
      <c r="N19" s="149">
        <v>0</v>
      </c>
      <c r="O19" s="149">
        <v>0</v>
      </c>
      <c r="P19" s="149">
        <v>0</v>
      </c>
      <c r="Q19" s="149">
        <v>0</v>
      </c>
      <c r="R19" s="149">
        <v>0</v>
      </c>
      <c r="S19" s="149">
        <v>0</v>
      </c>
    </row>
    <row r="20" s="127" customFormat="1" ht="18" customHeight="1" spans="1:19">
      <c r="A20" s="88" t="s">
        <v>152</v>
      </c>
      <c r="B20" s="88" t="s">
        <v>157</v>
      </c>
      <c r="C20" s="88" t="s">
        <v>76</v>
      </c>
      <c r="D20" s="88" t="s">
        <v>158</v>
      </c>
      <c r="E20" s="149">
        <v>28.8</v>
      </c>
      <c r="F20" s="149">
        <v>28.8</v>
      </c>
      <c r="G20" s="149">
        <v>28.8</v>
      </c>
      <c r="H20" s="149">
        <v>28.8</v>
      </c>
      <c r="I20" s="149">
        <v>0</v>
      </c>
      <c r="J20" s="149">
        <v>0</v>
      </c>
      <c r="K20" s="149">
        <v>0</v>
      </c>
      <c r="L20" s="149">
        <v>0</v>
      </c>
      <c r="M20" s="149">
        <v>0</v>
      </c>
      <c r="N20" s="149">
        <v>0</v>
      </c>
      <c r="O20" s="149">
        <v>0</v>
      </c>
      <c r="P20" s="149">
        <v>0</v>
      </c>
      <c r="Q20" s="149">
        <v>0</v>
      </c>
      <c r="R20" s="149">
        <v>0</v>
      </c>
      <c r="S20" s="149">
        <v>0</v>
      </c>
    </row>
    <row r="21" s="127" customFormat="1" ht="18" customHeight="1" spans="1:19">
      <c r="A21" s="88" t="s">
        <v>152</v>
      </c>
      <c r="B21" s="88" t="s">
        <v>159</v>
      </c>
      <c r="C21" s="88" t="s">
        <v>76</v>
      </c>
      <c r="D21" s="88" t="s">
        <v>160</v>
      </c>
      <c r="E21" s="149">
        <v>24.26787</v>
      </c>
      <c r="F21" s="149">
        <v>24.26787</v>
      </c>
      <c r="G21" s="149">
        <v>24.26787</v>
      </c>
      <c r="H21" s="149">
        <v>0.42987</v>
      </c>
      <c r="I21" s="149">
        <v>23.838</v>
      </c>
      <c r="J21" s="149">
        <v>0</v>
      </c>
      <c r="K21" s="149">
        <v>0</v>
      </c>
      <c r="L21" s="149">
        <v>0</v>
      </c>
      <c r="M21" s="149">
        <v>0</v>
      </c>
      <c r="N21" s="149">
        <v>0</v>
      </c>
      <c r="O21" s="149">
        <v>0</v>
      </c>
      <c r="P21" s="149">
        <v>0</v>
      </c>
      <c r="Q21" s="149">
        <v>0</v>
      </c>
      <c r="R21" s="149">
        <v>0</v>
      </c>
      <c r="S21" s="149">
        <v>0</v>
      </c>
    </row>
    <row r="22" s="127" customFormat="1" ht="18" customHeight="1" spans="1:19">
      <c r="A22" s="88" t="s">
        <v>152</v>
      </c>
      <c r="B22" s="88" t="s">
        <v>149</v>
      </c>
      <c r="C22" s="88" t="s">
        <v>76</v>
      </c>
      <c r="D22" s="88" t="s">
        <v>161</v>
      </c>
      <c r="E22" s="149">
        <v>30.393876</v>
      </c>
      <c r="F22" s="149">
        <v>30.393876</v>
      </c>
      <c r="G22" s="149">
        <v>30.393876</v>
      </c>
      <c r="H22" s="149">
        <v>11.293876</v>
      </c>
      <c r="I22" s="149">
        <v>19.1</v>
      </c>
      <c r="J22" s="149">
        <v>0</v>
      </c>
      <c r="K22" s="149">
        <v>0</v>
      </c>
      <c r="L22" s="149">
        <v>0</v>
      </c>
      <c r="M22" s="149">
        <v>0</v>
      </c>
      <c r="N22" s="149">
        <v>0</v>
      </c>
      <c r="O22" s="149">
        <v>0</v>
      </c>
      <c r="P22" s="149">
        <v>0</v>
      </c>
      <c r="Q22" s="149">
        <v>0</v>
      </c>
      <c r="R22" s="149">
        <v>0</v>
      </c>
      <c r="S22" s="149">
        <v>0</v>
      </c>
    </row>
    <row r="23" s="127" customFormat="1" ht="18" customHeight="1" spans="1:19">
      <c r="A23" s="88" t="s">
        <v>71</v>
      </c>
      <c r="B23" s="88" t="s">
        <v>71</v>
      </c>
      <c r="C23" s="88" t="s">
        <v>71</v>
      </c>
      <c r="D23" s="88" t="s">
        <v>162</v>
      </c>
      <c r="E23" s="149">
        <v>0.21</v>
      </c>
      <c r="F23" s="149">
        <v>0.21</v>
      </c>
      <c r="G23" s="149">
        <v>0.21</v>
      </c>
      <c r="H23" s="149">
        <v>0.21</v>
      </c>
      <c r="I23" s="149">
        <v>0</v>
      </c>
      <c r="J23" s="149">
        <v>0</v>
      </c>
      <c r="K23" s="149">
        <v>0</v>
      </c>
      <c r="L23" s="149">
        <v>0</v>
      </c>
      <c r="M23" s="149">
        <v>0</v>
      </c>
      <c r="N23" s="149">
        <v>0</v>
      </c>
      <c r="O23" s="149">
        <v>0</v>
      </c>
      <c r="P23" s="149">
        <v>0</v>
      </c>
      <c r="Q23" s="149">
        <v>0</v>
      </c>
      <c r="R23" s="149">
        <v>0</v>
      </c>
      <c r="S23" s="149">
        <v>0</v>
      </c>
    </row>
    <row r="24" s="127" customFormat="1" ht="18" customHeight="1" spans="1:19">
      <c r="A24" s="88" t="s">
        <v>163</v>
      </c>
      <c r="B24" s="88" t="s">
        <v>81</v>
      </c>
      <c r="C24" s="88" t="s">
        <v>76</v>
      </c>
      <c r="D24" s="88" t="s">
        <v>164</v>
      </c>
      <c r="E24" s="149">
        <v>0.21</v>
      </c>
      <c r="F24" s="149">
        <v>0.21</v>
      </c>
      <c r="G24" s="149">
        <v>0.21</v>
      </c>
      <c r="H24" s="149">
        <v>0.21</v>
      </c>
      <c r="I24" s="149">
        <v>0</v>
      </c>
      <c r="J24" s="149">
        <v>0</v>
      </c>
      <c r="K24" s="149">
        <v>0</v>
      </c>
      <c r="L24" s="149">
        <v>0</v>
      </c>
      <c r="M24" s="149">
        <v>0</v>
      </c>
      <c r="N24" s="149">
        <v>0</v>
      </c>
      <c r="O24" s="149">
        <v>0</v>
      </c>
      <c r="P24" s="149">
        <v>0</v>
      </c>
      <c r="Q24" s="149">
        <v>0</v>
      </c>
      <c r="R24" s="149">
        <v>0</v>
      </c>
      <c r="S24" s="149">
        <v>0</v>
      </c>
    </row>
  </sheetData>
  <mergeCells count="14">
    <mergeCell ref="A2:S2"/>
    <mergeCell ref="A4:D4"/>
    <mergeCell ref="F4:L4"/>
    <mergeCell ref="M4:S4"/>
    <mergeCell ref="A5:B5"/>
    <mergeCell ref="G5:I5"/>
    <mergeCell ref="J5:L5"/>
    <mergeCell ref="N5:P5"/>
    <mergeCell ref="Q5:S5"/>
    <mergeCell ref="C5:C6"/>
    <mergeCell ref="D5:D6"/>
    <mergeCell ref="E4:E6"/>
    <mergeCell ref="F5:F6"/>
    <mergeCell ref="M5:M6"/>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J22"/>
  <sheetViews>
    <sheetView showGridLines="0" showZeros="0" topLeftCell="AC1" workbookViewId="0">
      <selection activeCell="A1" sqref="A1"/>
    </sheetView>
  </sheetViews>
  <sheetFormatPr defaultColWidth="8" defaultRowHeight="11.25"/>
  <cols>
    <col min="1" max="1" width="4.83333333333333" customWidth="1"/>
    <col min="2" max="3" width="3.66666666666667" customWidth="1"/>
    <col min="4" max="4" width="38" customWidth="1"/>
    <col min="5" max="5" width="14.6666666666667" customWidth="1"/>
    <col min="6" max="6" width="15.6666666666667" customWidth="1"/>
    <col min="7" max="58" width="12" customWidth="1"/>
    <col min="59" max="63" width="10.6666666666667" customWidth="1"/>
    <col min="64" max="76" width="8.16666666666667" customWidth="1"/>
    <col min="77" max="94" width="10.6666666666667" customWidth="1"/>
    <col min="95" max="97" width="7.5" customWidth="1"/>
    <col min="98" max="103" width="10.6666666666667" customWidth="1"/>
    <col min="104" max="106" width="8.16666666666667" customWidth="1"/>
    <col min="107" max="111" width="8" customWidth="1"/>
    <col min="112" max="114" width="9.16666666666667" customWidth="1"/>
  </cols>
  <sheetData>
    <row r="1" ht="20.1" customHeight="1" spans="1:114">
      <c r="A1" s="51"/>
      <c r="B1" s="52"/>
      <c r="C1" s="52"/>
      <c r="D1" s="52"/>
      <c r="E1" s="52"/>
      <c r="F1" s="52"/>
      <c r="G1" s="52"/>
      <c r="H1" s="52"/>
      <c r="I1" s="52"/>
      <c r="J1" s="52"/>
      <c r="K1" s="52"/>
      <c r="L1" s="52"/>
      <c r="M1" s="52"/>
      <c r="N1" s="52"/>
      <c r="O1" s="52"/>
      <c r="P1" s="52"/>
      <c r="Q1" s="52"/>
      <c r="R1" s="52"/>
      <c r="S1" s="52"/>
      <c r="T1" s="52"/>
      <c r="U1" s="52"/>
      <c r="V1" s="52"/>
      <c r="W1" s="52"/>
      <c r="X1" s="52"/>
      <c r="Y1" s="52"/>
      <c r="Z1" s="52"/>
      <c r="AA1" s="52"/>
      <c r="AB1" s="118"/>
      <c r="AC1" s="118"/>
      <c r="DJ1" s="53" t="s">
        <v>165</v>
      </c>
    </row>
    <row r="2" ht="20.1" customHeight="1" spans="1:114">
      <c r="A2" s="54" t="s">
        <v>166</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54"/>
    </row>
    <row r="3" ht="20.1" customHeight="1" spans="1:114">
      <c r="A3" s="79" t="s">
        <v>0</v>
      </c>
      <c r="B3" s="57"/>
      <c r="C3" s="57"/>
      <c r="D3" s="57"/>
      <c r="E3" s="105"/>
      <c r="F3" s="105"/>
      <c r="G3" s="105"/>
      <c r="H3" s="105"/>
      <c r="I3" s="105"/>
      <c r="J3" s="105"/>
      <c r="K3" s="105"/>
      <c r="L3" s="105"/>
      <c r="M3" s="105"/>
      <c r="N3" s="105"/>
      <c r="O3" s="105"/>
      <c r="P3" s="105"/>
      <c r="Q3" s="105"/>
      <c r="R3" s="105"/>
      <c r="S3" s="105"/>
      <c r="T3" s="105"/>
      <c r="U3" s="105"/>
      <c r="V3" s="105"/>
      <c r="W3" s="105"/>
      <c r="X3" s="105"/>
      <c r="Y3" s="105"/>
      <c r="Z3" s="105"/>
      <c r="AA3" s="105"/>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c r="BU3" s="119"/>
      <c r="BV3" s="119"/>
      <c r="BW3" s="119"/>
      <c r="BX3" s="119"/>
      <c r="BY3" s="119"/>
      <c r="BZ3" s="119"/>
      <c r="CA3" s="119"/>
      <c r="CB3" s="119"/>
      <c r="CC3" s="119"/>
      <c r="CD3" s="119"/>
      <c r="CE3" s="119"/>
      <c r="CF3" s="119"/>
      <c r="CG3" s="119"/>
      <c r="CH3" s="119"/>
      <c r="CI3" s="119"/>
      <c r="CJ3" s="119"/>
      <c r="CK3" s="119"/>
      <c r="CL3" s="119"/>
      <c r="CM3" s="119"/>
      <c r="CN3" s="119"/>
      <c r="CO3" s="119"/>
      <c r="CP3" s="119"/>
      <c r="CQ3" s="119"/>
      <c r="CR3" s="119"/>
      <c r="CS3" s="119"/>
      <c r="CT3" s="119"/>
      <c r="CU3" s="119"/>
      <c r="CV3" s="119"/>
      <c r="CW3" s="119"/>
      <c r="CX3" s="119"/>
      <c r="CY3" s="119"/>
      <c r="CZ3" s="119"/>
      <c r="DA3" s="119"/>
      <c r="DB3" s="119"/>
      <c r="DD3" s="119"/>
      <c r="DH3" s="127"/>
      <c r="DI3" s="127"/>
      <c r="DJ3" s="78" t="s">
        <v>5</v>
      </c>
    </row>
    <row r="4" ht="20.1" customHeight="1" spans="1:114">
      <c r="A4" s="63" t="s">
        <v>56</v>
      </c>
      <c r="B4" s="63"/>
      <c r="C4" s="63"/>
      <c r="D4" s="63"/>
      <c r="E4" s="106" t="s">
        <v>57</v>
      </c>
      <c r="F4" s="107" t="s">
        <v>167</v>
      </c>
      <c r="G4" s="108"/>
      <c r="H4" s="108"/>
      <c r="I4" s="108"/>
      <c r="J4" s="108"/>
      <c r="K4" s="108"/>
      <c r="L4" s="108"/>
      <c r="M4" s="108"/>
      <c r="N4" s="108"/>
      <c r="O4" s="108"/>
      <c r="P4" s="108"/>
      <c r="Q4" s="108"/>
      <c r="R4" s="108"/>
      <c r="S4" s="117"/>
      <c r="T4" s="107" t="s">
        <v>168</v>
      </c>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17"/>
      <c r="AU4" s="107" t="s">
        <v>162</v>
      </c>
      <c r="AV4" s="108"/>
      <c r="AW4" s="108"/>
      <c r="AX4" s="108"/>
      <c r="AY4" s="108"/>
      <c r="AZ4" s="108"/>
      <c r="BA4" s="108"/>
      <c r="BB4" s="108"/>
      <c r="BC4" s="108"/>
      <c r="BD4" s="108"/>
      <c r="BE4" s="108"/>
      <c r="BF4" s="117"/>
      <c r="BG4" s="107" t="s">
        <v>169</v>
      </c>
      <c r="BH4" s="108"/>
      <c r="BI4" s="108"/>
      <c r="BJ4" s="108"/>
      <c r="BK4" s="117"/>
      <c r="BL4" s="107" t="s">
        <v>170</v>
      </c>
      <c r="BM4" s="108"/>
      <c r="BN4" s="108"/>
      <c r="BO4" s="108"/>
      <c r="BP4" s="108"/>
      <c r="BQ4" s="108"/>
      <c r="BR4" s="108"/>
      <c r="BS4" s="108"/>
      <c r="BT4" s="108"/>
      <c r="BU4" s="108"/>
      <c r="BV4" s="108"/>
      <c r="BW4" s="108"/>
      <c r="BX4" s="117"/>
      <c r="BY4" s="107" t="s">
        <v>171</v>
      </c>
      <c r="BZ4" s="108"/>
      <c r="CA4" s="108"/>
      <c r="CB4" s="108"/>
      <c r="CC4" s="108"/>
      <c r="CD4" s="108"/>
      <c r="CE4" s="108"/>
      <c r="CF4" s="108"/>
      <c r="CG4" s="108"/>
      <c r="CH4" s="108"/>
      <c r="CI4" s="108"/>
      <c r="CJ4" s="108"/>
      <c r="CK4" s="108"/>
      <c r="CL4" s="108"/>
      <c r="CM4" s="108"/>
      <c r="CN4" s="108"/>
      <c r="CO4" s="108"/>
      <c r="CP4" s="117"/>
      <c r="CQ4" s="124" t="s">
        <v>172</v>
      </c>
      <c r="CR4" s="125"/>
      <c r="CS4" s="126"/>
      <c r="CT4" s="124" t="s">
        <v>173</v>
      </c>
      <c r="CU4" s="125"/>
      <c r="CV4" s="125"/>
      <c r="CW4" s="125"/>
      <c r="CX4" s="125"/>
      <c r="CY4" s="126"/>
      <c r="CZ4" s="124" t="s">
        <v>174</v>
      </c>
      <c r="DA4" s="125"/>
      <c r="DB4" s="126"/>
      <c r="DC4" s="107" t="s">
        <v>130</v>
      </c>
      <c r="DD4" s="108"/>
      <c r="DE4" s="108"/>
      <c r="DF4" s="108"/>
      <c r="DG4" s="117"/>
      <c r="DH4" s="128" t="s">
        <v>132</v>
      </c>
      <c r="DI4" s="128"/>
      <c r="DJ4" s="128"/>
    </row>
    <row r="5" ht="20.1" customHeight="1" spans="1:114">
      <c r="A5" s="109" t="s">
        <v>65</v>
      </c>
      <c r="B5" s="109"/>
      <c r="C5" s="110"/>
      <c r="D5" s="65" t="s">
        <v>175</v>
      </c>
      <c r="E5" s="111"/>
      <c r="F5" s="112" t="s">
        <v>143</v>
      </c>
      <c r="G5" s="112" t="s">
        <v>176</v>
      </c>
      <c r="H5" s="112" t="s">
        <v>177</v>
      </c>
      <c r="I5" s="112" t="s">
        <v>178</v>
      </c>
      <c r="J5" s="112" t="s">
        <v>179</v>
      </c>
      <c r="K5" s="112" t="s">
        <v>180</v>
      </c>
      <c r="L5" s="112" t="s">
        <v>181</v>
      </c>
      <c r="M5" s="112" t="s">
        <v>182</v>
      </c>
      <c r="N5" s="112" t="s">
        <v>183</v>
      </c>
      <c r="O5" s="112" t="s">
        <v>184</v>
      </c>
      <c r="P5" s="112" t="s">
        <v>185</v>
      </c>
      <c r="Q5" s="112" t="s">
        <v>90</v>
      </c>
      <c r="R5" s="112" t="s">
        <v>186</v>
      </c>
      <c r="S5" s="112" t="s">
        <v>150</v>
      </c>
      <c r="T5" s="112" t="s">
        <v>143</v>
      </c>
      <c r="U5" s="112" t="s">
        <v>187</v>
      </c>
      <c r="V5" s="112" t="s">
        <v>188</v>
      </c>
      <c r="W5" s="112" t="s">
        <v>189</v>
      </c>
      <c r="X5" s="112" t="s">
        <v>190</v>
      </c>
      <c r="Y5" s="112" t="s">
        <v>191</v>
      </c>
      <c r="Z5" s="112" t="s">
        <v>192</v>
      </c>
      <c r="AA5" s="112" t="s">
        <v>193</v>
      </c>
      <c r="AB5" s="112" t="s">
        <v>194</v>
      </c>
      <c r="AC5" s="112" t="s">
        <v>195</v>
      </c>
      <c r="AD5" s="112" t="s">
        <v>196</v>
      </c>
      <c r="AE5" s="112" t="s">
        <v>160</v>
      </c>
      <c r="AF5" s="112" t="s">
        <v>197</v>
      </c>
      <c r="AG5" s="112" t="s">
        <v>198</v>
      </c>
      <c r="AH5" s="112" t="s">
        <v>154</v>
      </c>
      <c r="AI5" s="112" t="s">
        <v>156</v>
      </c>
      <c r="AJ5" s="112" t="s">
        <v>199</v>
      </c>
      <c r="AK5" s="112" t="s">
        <v>200</v>
      </c>
      <c r="AL5" s="112" t="s">
        <v>201</v>
      </c>
      <c r="AM5" s="112" t="s">
        <v>202</v>
      </c>
      <c r="AN5" s="112" t="s">
        <v>155</v>
      </c>
      <c r="AO5" s="112" t="s">
        <v>203</v>
      </c>
      <c r="AP5" s="112" t="s">
        <v>204</v>
      </c>
      <c r="AQ5" s="112" t="s">
        <v>158</v>
      </c>
      <c r="AR5" s="112" t="s">
        <v>205</v>
      </c>
      <c r="AS5" s="112" t="s">
        <v>206</v>
      </c>
      <c r="AT5" s="112" t="s">
        <v>161</v>
      </c>
      <c r="AU5" s="112" t="s">
        <v>143</v>
      </c>
      <c r="AV5" s="112" t="s">
        <v>207</v>
      </c>
      <c r="AW5" s="112" t="s">
        <v>208</v>
      </c>
      <c r="AX5" s="112" t="s">
        <v>209</v>
      </c>
      <c r="AY5" s="112" t="s">
        <v>210</v>
      </c>
      <c r="AZ5" s="112" t="s">
        <v>211</v>
      </c>
      <c r="BA5" s="112" t="s">
        <v>212</v>
      </c>
      <c r="BB5" s="112" t="s">
        <v>213</v>
      </c>
      <c r="BC5" s="112" t="s">
        <v>214</v>
      </c>
      <c r="BD5" s="112" t="s">
        <v>215</v>
      </c>
      <c r="BE5" s="112" t="s">
        <v>216</v>
      </c>
      <c r="BF5" s="120" t="s">
        <v>217</v>
      </c>
      <c r="BG5" s="120" t="s">
        <v>143</v>
      </c>
      <c r="BH5" s="120" t="s">
        <v>218</v>
      </c>
      <c r="BI5" s="120" t="s">
        <v>219</v>
      </c>
      <c r="BJ5" s="120" t="s">
        <v>220</v>
      </c>
      <c r="BK5" s="120" t="s">
        <v>221</v>
      </c>
      <c r="BL5" s="112" t="s">
        <v>143</v>
      </c>
      <c r="BM5" s="112" t="s">
        <v>222</v>
      </c>
      <c r="BN5" s="112" t="s">
        <v>223</v>
      </c>
      <c r="BO5" s="112" t="s">
        <v>224</v>
      </c>
      <c r="BP5" s="112" t="s">
        <v>225</v>
      </c>
      <c r="BQ5" s="112" t="s">
        <v>226</v>
      </c>
      <c r="BR5" s="112" t="s">
        <v>227</v>
      </c>
      <c r="BS5" s="112" t="s">
        <v>228</v>
      </c>
      <c r="BT5" s="112" t="s">
        <v>229</v>
      </c>
      <c r="BU5" s="112" t="s">
        <v>230</v>
      </c>
      <c r="BV5" s="122" t="s">
        <v>231</v>
      </c>
      <c r="BW5" s="122" t="s">
        <v>232</v>
      </c>
      <c r="BX5" s="112" t="s">
        <v>233</v>
      </c>
      <c r="BY5" s="112" t="s">
        <v>143</v>
      </c>
      <c r="BZ5" s="112" t="s">
        <v>222</v>
      </c>
      <c r="CA5" s="112" t="s">
        <v>223</v>
      </c>
      <c r="CB5" s="112" t="s">
        <v>224</v>
      </c>
      <c r="CC5" s="112" t="s">
        <v>225</v>
      </c>
      <c r="CD5" s="112" t="s">
        <v>226</v>
      </c>
      <c r="CE5" s="112" t="s">
        <v>227</v>
      </c>
      <c r="CF5" s="112" t="s">
        <v>228</v>
      </c>
      <c r="CG5" s="112" t="s">
        <v>234</v>
      </c>
      <c r="CH5" s="112" t="s">
        <v>235</v>
      </c>
      <c r="CI5" s="112" t="s">
        <v>236</v>
      </c>
      <c r="CJ5" s="112" t="s">
        <v>237</v>
      </c>
      <c r="CK5" s="112" t="s">
        <v>229</v>
      </c>
      <c r="CL5" s="112" t="s">
        <v>230</v>
      </c>
      <c r="CM5" s="112" t="s">
        <v>238</v>
      </c>
      <c r="CN5" s="122" t="s">
        <v>231</v>
      </c>
      <c r="CO5" s="122" t="s">
        <v>232</v>
      </c>
      <c r="CP5" s="112" t="s">
        <v>239</v>
      </c>
      <c r="CQ5" s="122" t="s">
        <v>143</v>
      </c>
      <c r="CR5" s="122" t="s">
        <v>240</v>
      </c>
      <c r="CS5" s="112" t="s">
        <v>241</v>
      </c>
      <c r="CT5" s="122" t="s">
        <v>143</v>
      </c>
      <c r="CU5" s="122" t="s">
        <v>240</v>
      </c>
      <c r="CV5" s="112" t="s">
        <v>242</v>
      </c>
      <c r="CW5" s="122" t="s">
        <v>243</v>
      </c>
      <c r="CX5" s="122" t="s">
        <v>244</v>
      </c>
      <c r="CY5" s="120" t="s">
        <v>241</v>
      </c>
      <c r="CZ5" s="122" t="s">
        <v>143</v>
      </c>
      <c r="DA5" s="122" t="s">
        <v>174</v>
      </c>
      <c r="DB5" s="122" t="s">
        <v>245</v>
      </c>
      <c r="DC5" s="112" t="s">
        <v>143</v>
      </c>
      <c r="DD5" s="112" t="s">
        <v>246</v>
      </c>
      <c r="DE5" s="112" t="s">
        <v>247</v>
      </c>
      <c r="DF5" s="112" t="s">
        <v>245</v>
      </c>
      <c r="DG5" s="120" t="s">
        <v>130</v>
      </c>
      <c r="DH5" s="129" t="s">
        <v>143</v>
      </c>
      <c r="DI5" s="131" t="s">
        <v>248</v>
      </c>
      <c r="DJ5" s="131" t="s">
        <v>249</v>
      </c>
    </row>
    <row r="6" ht="30.75" customHeight="1" spans="1:114">
      <c r="A6" s="72" t="s">
        <v>68</v>
      </c>
      <c r="B6" s="113" t="s">
        <v>69</v>
      </c>
      <c r="C6" s="71" t="s">
        <v>70</v>
      </c>
      <c r="D6" s="71"/>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21"/>
      <c r="BG6" s="121"/>
      <c r="BH6" s="121"/>
      <c r="BI6" s="121"/>
      <c r="BJ6" s="121"/>
      <c r="BK6" s="121"/>
      <c r="BL6" s="114"/>
      <c r="BM6" s="114"/>
      <c r="BN6" s="114"/>
      <c r="BO6" s="114"/>
      <c r="BP6" s="114"/>
      <c r="BQ6" s="114"/>
      <c r="BR6" s="114"/>
      <c r="BS6" s="114"/>
      <c r="BT6" s="114"/>
      <c r="BU6" s="114"/>
      <c r="BV6" s="123"/>
      <c r="BW6" s="123"/>
      <c r="BX6" s="114"/>
      <c r="BY6" s="114"/>
      <c r="BZ6" s="114"/>
      <c r="CA6" s="114"/>
      <c r="CB6" s="114"/>
      <c r="CC6" s="114"/>
      <c r="CD6" s="114"/>
      <c r="CE6" s="114"/>
      <c r="CF6" s="114"/>
      <c r="CG6" s="114"/>
      <c r="CH6" s="114"/>
      <c r="CI6" s="114"/>
      <c r="CJ6" s="114"/>
      <c r="CK6" s="114"/>
      <c r="CL6" s="114"/>
      <c r="CM6" s="114"/>
      <c r="CN6" s="123"/>
      <c r="CO6" s="123"/>
      <c r="CP6" s="114"/>
      <c r="CQ6" s="123"/>
      <c r="CR6" s="123"/>
      <c r="CS6" s="114"/>
      <c r="CT6" s="123"/>
      <c r="CU6" s="123"/>
      <c r="CV6" s="114"/>
      <c r="CW6" s="123"/>
      <c r="CX6" s="123"/>
      <c r="CY6" s="121"/>
      <c r="CZ6" s="123"/>
      <c r="DA6" s="123"/>
      <c r="DB6" s="123"/>
      <c r="DC6" s="114"/>
      <c r="DD6" s="114"/>
      <c r="DE6" s="114"/>
      <c r="DF6" s="114"/>
      <c r="DG6" s="121"/>
      <c r="DH6" s="129"/>
      <c r="DI6" s="131"/>
      <c r="DJ6" s="131"/>
    </row>
    <row r="7" ht="20.1" customHeight="1" spans="1:114">
      <c r="A7" s="98" t="s">
        <v>71</v>
      </c>
      <c r="B7" s="98" t="s">
        <v>71</v>
      </c>
      <c r="C7" s="98" t="s">
        <v>71</v>
      </c>
      <c r="D7" s="88" t="s">
        <v>57</v>
      </c>
      <c r="E7" s="115">
        <f>SUM(F7,T7,AU7,BG7,BL7,BY7,CQ7,CT7,CZ7,DC7,DH7)</f>
        <v>361.053668</v>
      </c>
      <c r="F7" s="116">
        <v>181.450648</v>
      </c>
      <c r="G7" s="116">
        <v>41.8383</v>
      </c>
      <c r="H7" s="116">
        <v>67.67766</v>
      </c>
      <c r="I7" s="116">
        <v>3.3205</v>
      </c>
      <c r="J7" s="116">
        <v>0</v>
      </c>
      <c r="K7" s="116">
        <v>0</v>
      </c>
      <c r="L7" s="116">
        <v>20.532</v>
      </c>
      <c r="M7" s="116">
        <v>8.2128</v>
      </c>
      <c r="N7" s="116">
        <v>6.957302</v>
      </c>
      <c r="O7" s="116">
        <v>1.32192</v>
      </c>
      <c r="P7" s="116">
        <v>2.321456</v>
      </c>
      <c r="Q7" s="116">
        <v>18.70871</v>
      </c>
      <c r="R7" s="116">
        <v>0</v>
      </c>
      <c r="S7" s="116">
        <v>10.56</v>
      </c>
      <c r="T7" s="116">
        <v>179.39302</v>
      </c>
      <c r="U7" s="116">
        <v>7.972</v>
      </c>
      <c r="V7" s="116">
        <v>2.5</v>
      </c>
      <c r="W7" s="116">
        <v>0</v>
      </c>
      <c r="X7" s="116">
        <v>0</v>
      </c>
      <c r="Y7" s="116">
        <v>4.2916</v>
      </c>
      <c r="Z7" s="116">
        <v>6.663</v>
      </c>
      <c r="AA7" s="116">
        <v>0.3888</v>
      </c>
      <c r="AB7" s="116">
        <v>0</v>
      </c>
      <c r="AC7" s="116">
        <v>40.62326</v>
      </c>
      <c r="AD7" s="116">
        <v>0</v>
      </c>
      <c r="AE7" s="116">
        <v>24.26787</v>
      </c>
      <c r="AF7" s="116">
        <v>6.6</v>
      </c>
      <c r="AG7" s="116">
        <v>0</v>
      </c>
      <c r="AH7" s="116">
        <v>9.815456</v>
      </c>
      <c r="AI7" s="116">
        <v>1.0712</v>
      </c>
      <c r="AJ7" s="116">
        <v>0</v>
      </c>
      <c r="AK7" s="116">
        <v>0</v>
      </c>
      <c r="AL7" s="116">
        <v>0</v>
      </c>
      <c r="AM7" s="116">
        <v>8.9</v>
      </c>
      <c r="AN7" s="116">
        <v>0</v>
      </c>
      <c r="AO7" s="116">
        <v>0</v>
      </c>
      <c r="AP7" s="116">
        <v>2.105958</v>
      </c>
      <c r="AQ7" s="116">
        <v>28.8</v>
      </c>
      <c r="AR7" s="116">
        <v>5</v>
      </c>
      <c r="AS7" s="116">
        <v>0</v>
      </c>
      <c r="AT7" s="116">
        <v>30.393876</v>
      </c>
      <c r="AU7" s="116">
        <v>0.21</v>
      </c>
      <c r="AV7" s="116">
        <v>0</v>
      </c>
      <c r="AW7" s="116">
        <v>0.21</v>
      </c>
      <c r="AX7" s="116">
        <v>0</v>
      </c>
      <c r="AY7" s="116">
        <v>0</v>
      </c>
      <c r="AZ7" s="116">
        <v>0</v>
      </c>
      <c r="BA7" s="116">
        <v>0</v>
      </c>
      <c r="BB7" s="116">
        <v>0</v>
      </c>
      <c r="BC7" s="116">
        <v>0</v>
      </c>
      <c r="BD7" s="116">
        <v>0</v>
      </c>
      <c r="BE7" s="116">
        <v>0</v>
      </c>
      <c r="BF7" s="116">
        <v>0</v>
      </c>
      <c r="BG7" s="116">
        <v>0</v>
      </c>
      <c r="BH7" s="116">
        <v>0</v>
      </c>
      <c r="BI7" s="116">
        <v>0</v>
      </c>
      <c r="BJ7" s="116">
        <v>0</v>
      </c>
      <c r="BK7" s="116">
        <v>0</v>
      </c>
      <c r="BL7" s="116">
        <v>0</v>
      </c>
      <c r="BM7" s="116">
        <v>0</v>
      </c>
      <c r="BN7" s="116">
        <v>0</v>
      </c>
      <c r="BO7" s="116">
        <v>0</v>
      </c>
      <c r="BP7" s="116">
        <v>0</v>
      </c>
      <c r="BQ7" s="116">
        <v>0</v>
      </c>
      <c r="BR7" s="116">
        <v>0</v>
      </c>
      <c r="BS7" s="116">
        <v>0</v>
      </c>
      <c r="BT7" s="116">
        <v>0</v>
      </c>
      <c r="BU7" s="116">
        <v>0</v>
      </c>
      <c r="BV7" s="116">
        <v>0</v>
      </c>
      <c r="BW7" s="116">
        <v>0</v>
      </c>
      <c r="BX7" s="116">
        <v>0</v>
      </c>
      <c r="BY7" s="116">
        <v>0</v>
      </c>
      <c r="BZ7" s="116">
        <v>0</v>
      </c>
      <c r="CA7" s="116">
        <v>0</v>
      </c>
      <c r="CB7" s="116">
        <v>0</v>
      </c>
      <c r="CC7" s="116">
        <v>0</v>
      </c>
      <c r="CD7" s="116">
        <v>0</v>
      </c>
      <c r="CE7" s="116">
        <v>0</v>
      </c>
      <c r="CF7" s="116">
        <v>0</v>
      </c>
      <c r="CG7" s="116">
        <v>0</v>
      </c>
      <c r="CH7" s="116">
        <v>0</v>
      </c>
      <c r="CI7" s="116">
        <v>0</v>
      </c>
      <c r="CJ7" s="116">
        <v>0</v>
      </c>
      <c r="CK7" s="116">
        <v>0</v>
      </c>
      <c r="CL7" s="116">
        <v>0</v>
      </c>
      <c r="CM7" s="116">
        <v>0</v>
      </c>
      <c r="CN7" s="116">
        <v>0</v>
      </c>
      <c r="CO7" s="116">
        <v>0</v>
      </c>
      <c r="CP7" s="116">
        <v>0</v>
      </c>
      <c r="CQ7" s="116">
        <v>0</v>
      </c>
      <c r="CR7" s="116">
        <v>0</v>
      </c>
      <c r="CS7" s="116">
        <v>0</v>
      </c>
      <c r="CT7" s="116">
        <v>0</v>
      </c>
      <c r="CU7" s="116">
        <v>0</v>
      </c>
      <c r="CV7" s="116">
        <v>0</v>
      </c>
      <c r="CW7" s="116">
        <v>0</v>
      </c>
      <c r="CX7" s="116">
        <v>0</v>
      </c>
      <c r="CY7" s="116">
        <v>0</v>
      </c>
      <c r="CZ7" s="116">
        <v>0</v>
      </c>
      <c r="DA7" s="116">
        <v>0</v>
      </c>
      <c r="DB7" s="116">
        <v>0</v>
      </c>
      <c r="DC7" s="116">
        <v>0</v>
      </c>
      <c r="DD7" s="116">
        <v>0</v>
      </c>
      <c r="DE7" s="116">
        <v>0</v>
      </c>
      <c r="DF7" s="116">
        <v>0</v>
      </c>
      <c r="DG7" s="116">
        <v>0</v>
      </c>
      <c r="DH7" s="130">
        <v>0</v>
      </c>
      <c r="DI7" s="130">
        <v>0</v>
      </c>
      <c r="DJ7" s="130">
        <v>0</v>
      </c>
    </row>
    <row r="8" ht="20.1" customHeight="1" spans="1:114">
      <c r="A8" s="98" t="s">
        <v>71</v>
      </c>
      <c r="B8" s="98" t="s">
        <v>71</v>
      </c>
      <c r="C8" s="98" t="s">
        <v>71</v>
      </c>
      <c r="D8" s="88" t="s">
        <v>105</v>
      </c>
      <c r="E8" s="115">
        <v>305.320936</v>
      </c>
      <c r="F8" s="116">
        <v>125.717916</v>
      </c>
      <c r="G8" s="116">
        <v>41.8383</v>
      </c>
      <c r="H8" s="116">
        <v>67.67766</v>
      </c>
      <c r="I8" s="116">
        <v>3.3205</v>
      </c>
      <c r="J8" s="116">
        <v>0</v>
      </c>
      <c r="K8" s="116">
        <v>0</v>
      </c>
      <c r="L8" s="116">
        <v>0</v>
      </c>
      <c r="M8" s="116">
        <v>0</v>
      </c>
      <c r="N8" s="116">
        <v>0</v>
      </c>
      <c r="O8" s="116">
        <v>0</v>
      </c>
      <c r="P8" s="116">
        <v>2.321456</v>
      </c>
      <c r="Q8" s="116">
        <v>0</v>
      </c>
      <c r="R8" s="116">
        <v>0</v>
      </c>
      <c r="S8" s="116">
        <v>10.56</v>
      </c>
      <c r="T8" s="116">
        <v>179.39302</v>
      </c>
      <c r="U8" s="116">
        <v>7.972</v>
      </c>
      <c r="V8" s="116">
        <v>2.5</v>
      </c>
      <c r="W8" s="116">
        <v>0</v>
      </c>
      <c r="X8" s="116">
        <v>0</v>
      </c>
      <c r="Y8" s="116">
        <v>4.2916</v>
      </c>
      <c r="Z8" s="116">
        <v>6.663</v>
      </c>
      <c r="AA8" s="116">
        <v>0.3888</v>
      </c>
      <c r="AB8" s="116">
        <v>0</v>
      </c>
      <c r="AC8" s="116">
        <v>40.62326</v>
      </c>
      <c r="AD8" s="116">
        <v>0</v>
      </c>
      <c r="AE8" s="116">
        <v>24.26787</v>
      </c>
      <c r="AF8" s="116">
        <v>6.6</v>
      </c>
      <c r="AG8" s="116">
        <v>0</v>
      </c>
      <c r="AH8" s="116">
        <v>9.815456</v>
      </c>
      <c r="AI8" s="116">
        <v>1.0712</v>
      </c>
      <c r="AJ8" s="116">
        <v>0</v>
      </c>
      <c r="AK8" s="116">
        <v>0</v>
      </c>
      <c r="AL8" s="116">
        <v>0</v>
      </c>
      <c r="AM8" s="116">
        <v>8.9</v>
      </c>
      <c r="AN8" s="116">
        <v>0</v>
      </c>
      <c r="AO8" s="116">
        <v>0</v>
      </c>
      <c r="AP8" s="116">
        <v>2.105958</v>
      </c>
      <c r="AQ8" s="116">
        <v>28.8</v>
      </c>
      <c r="AR8" s="116">
        <v>5</v>
      </c>
      <c r="AS8" s="116">
        <v>0</v>
      </c>
      <c r="AT8" s="116">
        <v>30.393876</v>
      </c>
      <c r="AU8" s="116">
        <v>0.21</v>
      </c>
      <c r="AV8" s="116">
        <v>0</v>
      </c>
      <c r="AW8" s="116">
        <v>0.21</v>
      </c>
      <c r="AX8" s="116">
        <v>0</v>
      </c>
      <c r="AY8" s="116">
        <v>0</v>
      </c>
      <c r="AZ8" s="116">
        <v>0</v>
      </c>
      <c r="BA8" s="116">
        <v>0</v>
      </c>
      <c r="BB8" s="116">
        <v>0</v>
      </c>
      <c r="BC8" s="116">
        <v>0</v>
      </c>
      <c r="BD8" s="116">
        <v>0</v>
      </c>
      <c r="BE8" s="116">
        <v>0</v>
      </c>
      <c r="BF8" s="116">
        <v>0</v>
      </c>
      <c r="BG8" s="116">
        <v>0</v>
      </c>
      <c r="BH8" s="116">
        <v>0</v>
      </c>
      <c r="BI8" s="116">
        <v>0</v>
      </c>
      <c r="BJ8" s="116">
        <v>0</v>
      </c>
      <c r="BK8" s="116">
        <v>0</v>
      </c>
      <c r="BL8" s="116">
        <v>0</v>
      </c>
      <c r="BM8" s="116">
        <v>0</v>
      </c>
      <c r="BN8" s="116">
        <v>0</v>
      </c>
      <c r="BO8" s="116">
        <v>0</v>
      </c>
      <c r="BP8" s="116">
        <v>0</v>
      </c>
      <c r="BQ8" s="116">
        <v>0</v>
      </c>
      <c r="BR8" s="116">
        <v>0</v>
      </c>
      <c r="BS8" s="116">
        <v>0</v>
      </c>
      <c r="BT8" s="116">
        <v>0</v>
      </c>
      <c r="BU8" s="116">
        <v>0</v>
      </c>
      <c r="BV8" s="116">
        <v>0</v>
      </c>
      <c r="BW8" s="116">
        <v>0</v>
      </c>
      <c r="BX8" s="116">
        <v>0</v>
      </c>
      <c r="BY8" s="116">
        <v>0</v>
      </c>
      <c r="BZ8" s="116">
        <v>0</v>
      </c>
      <c r="CA8" s="116">
        <v>0</v>
      </c>
      <c r="CB8" s="116">
        <v>0</v>
      </c>
      <c r="CC8" s="116">
        <v>0</v>
      </c>
      <c r="CD8" s="116">
        <v>0</v>
      </c>
      <c r="CE8" s="116">
        <v>0</v>
      </c>
      <c r="CF8" s="116">
        <v>0</v>
      </c>
      <c r="CG8" s="116">
        <v>0</v>
      </c>
      <c r="CH8" s="116">
        <v>0</v>
      </c>
      <c r="CI8" s="116">
        <v>0</v>
      </c>
      <c r="CJ8" s="116">
        <v>0</v>
      </c>
      <c r="CK8" s="116">
        <v>0</v>
      </c>
      <c r="CL8" s="116">
        <v>0</v>
      </c>
      <c r="CM8" s="116">
        <v>0</v>
      </c>
      <c r="CN8" s="116">
        <v>0</v>
      </c>
      <c r="CO8" s="116">
        <v>0</v>
      </c>
      <c r="CP8" s="116">
        <v>0</v>
      </c>
      <c r="CQ8" s="116">
        <v>0</v>
      </c>
      <c r="CR8" s="116">
        <v>0</v>
      </c>
      <c r="CS8" s="116">
        <v>0</v>
      </c>
      <c r="CT8" s="116">
        <v>0</v>
      </c>
      <c r="CU8" s="116">
        <v>0</v>
      </c>
      <c r="CV8" s="116">
        <v>0</v>
      </c>
      <c r="CW8" s="116">
        <v>0</v>
      </c>
      <c r="CX8" s="116">
        <v>0</v>
      </c>
      <c r="CY8" s="116">
        <v>0</v>
      </c>
      <c r="CZ8" s="116">
        <v>0</v>
      </c>
      <c r="DA8" s="116">
        <v>0</v>
      </c>
      <c r="DB8" s="116">
        <v>0</v>
      </c>
      <c r="DC8" s="116">
        <v>0</v>
      </c>
      <c r="DD8" s="116">
        <v>0</v>
      </c>
      <c r="DE8" s="116">
        <v>0</v>
      </c>
      <c r="DF8" s="116">
        <v>0</v>
      </c>
      <c r="DG8" s="116">
        <v>0</v>
      </c>
      <c r="DH8" s="130">
        <v>0</v>
      </c>
      <c r="DI8" s="130">
        <v>0</v>
      </c>
      <c r="DJ8" s="130">
        <v>0</v>
      </c>
    </row>
    <row r="9" ht="20.1" customHeight="1" spans="1:114">
      <c r="A9" s="98" t="s">
        <v>71</v>
      </c>
      <c r="B9" s="98" t="s">
        <v>71</v>
      </c>
      <c r="C9" s="98" t="s">
        <v>71</v>
      </c>
      <c r="D9" s="88" t="s">
        <v>250</v>
      </c>
      <c r="E9" s="115">
        <v>305.320936</v>
      </c>
      <c r="F9" s="116">
        <v>125.717916</v>
      </c>
      <c r="G9" s="116">
        <v>41.8383</v>
      </c>
      <c r="H9" s="116">
        <v>67.67766</v>
      </c>
      <c r="I9" s="116">
        <v>3.3205</v>
      </c>
      <c r="J9" s="116">
        <v>0</v>
      </c>
      <c r="K9" s="116">
        <v>0</v>
      </c>
      <c r="L9" s="116">
        <v>0</v>
      </c>
      <c r="M9" s="116">
        <v>0</v>
      </c>
      <c r="N9" s="116">
        <v>0</v>
      </c>
      <c r="O9" s="116">
        <v>0</v>
      </c>
      <c r="P9" s="116">
        <v>2.321456</v>
      </c>
      <c r="Q9" s="116">
        <v>0</v>
      </c>
      <c r="R9" s="116">
        <v>0</v>
      </c>
      <c r="S9" s="116">
        <v>10.56</v>
      </c>
      <c r="T9" s="116">
        <v>179.39302</v>
      </c>
      <c r="U9" s="116">
        <v>7.972</v>
      </c>
      <c r="V9" s="116">
        <v>2.5</v>
      </c>
      <c r="W9" s="116">
        <v>0</v>
      </c>
      <c r="X9" s="116">
        <v>0</v>
      </c>
      <c r="Y9" s="116">
        <v>4.2916</v>
      </c>
      <c r="Z9" s="116">
        <v>6.663</v>
      </c>
      <c r="AA9" s="116">
        <v>0.3888</v>
      </c>
      <c r="AB9" s="116">
        <v>0</v>
      </c>
      <c r="AC9" s="116">
        <v>40.62326</v>
      </c>
      <c r="AD9" s="116">
        <v>0</v>
      </c>
      <c r="AE9" s="116">
        <v>24.26787</v>
      </c>
      <c r="AF9" s="116">
        <v>6.6</v>
      </c>
      <c r="AG9" s="116">
        <v>0</v>
      </c>
      <c r="AH9" s="116">
        <v>9.815456</v>
      </c>
      <c r="AI9" s="116">
        <v>1.0712</v>
      </c>
      <c r="AJ9" s="116">
        <v>0</v>
      </c>
      <c r="AK9" s="116">
        <v>0</v>
      </c>
      <c r="AL9" s="116">
        <v>0</v>
      </c>
      <c r="AM9" s="116">
        <v>8.9</v>
      </c>
      <c r="AN9" s="116">
        <v>0</v>
      </c>
      <c r="AO9" s="116">
        <v>0</v>
      </c>
      <c r="AP9" s="116">
        <v>2.105958</v>
      </c>
      <c r="AQ9" s="116">
        <v>28.8</v>
      </c>
      <c r="AR9" s="116">
        <v>5</v>
      </c>
      <c r="AS9" s="116">
        <v>0</v>
      </c>
      <c r="AT9" s="116">
        <v>30.393876</v>
      </c>
      <c r="AU9" s="116">
        <v>0.21</v>
      </c>
      <c r="AV9" s="116">
        <v>0</v>
      </c>
      <c r="AW9" s="116">
        <v>0.21</v>
      </c>
      <c r="AX9" s="116">
        <v>0</v>
      </c>
      <c r="AY9" s="116">
        <v>0</v>
      </c>
      <c r="AZ9" s="116">
        <v>0</v>
      </c>
      <c r="BA9" s="116">
        <v>0</v>
      </c>
      <c r="BB9" s="116">
        <v>0</v>
      </c>
      <c r="BC9" s="116">
        <v>0</v>
      </c>
      <c r="BD9" s="116">
        <v>0</v>
      </c>
      <c r="BE9" s="116">
        <v>0</v>
      </c>
      <c r="BF9" s="116">
        <v>0</v>
      </c>
      <c r="BG9" s="116">
        <v>0</v>
      </c>
      <c r="BH9" s="116">
        <v>0</v>
      </c>
      <c r="BI9" s="116">
        <v>0</v>
      </c>
      <c r="BJ9" s="116">
        <v>0</v>
      </c>
      <c r="BK9" s="116">
        <v>0</v>
      </c>
      <c r="BL9" s="116">
        <v>0</v>
      </c>
      <c r="BM9" s="116">
        <v>0</v>
      </c>
      <c r="BN9" s="116">
        <v>0</v>
      </c>
      <c r="BO9" s="116">
        <v>0</v>
      </c>
      <c r="BP9" s="116">
        <v>0</v>
      </c>
      <c r="BQ9" s="116">
        <v>0</v>
      </c>
      <c r="BR9" s="116">
        <v>0</v>
      </c>
      <c r="BS9" s="116">
        <v>0</v>
      </c>
      <c r="BT9" s="116">
        <v>0</v>
      </c>
      <c r="BU9" s="116">
        <v>0</v>
      </c>
      <c r="BV9" s="116">
        <v>0</v>
      </c>
      <c r="BW9" s="116">
        <v>0</v>
      </c>
      <c r="BX9" s="116">
        <v>0</v>
      </c>
      <c r="BY9" s="116">
        <v>0</v>
      </c>
      <c r="BZ9" s="116">
        <v>0</v>
      </c>
      <c r="CA9" s="116">
        <v>0</v>
      </c>
      <c r="CB9" s="116">
        <v>0</v>
      </c>
      <c r="CC9" s="116">
        <v>0</v>
      </c>
      <c r="CD9" s="116">
        <v>0</v>
      </c>
      <c r="CE9" s="116">
        <v>0</v>
      </c>
      <c r="CF9" s="116">
        <v>0</v>
      </c>
      <c r="CG9" s="116">
        <v>0</v>
      </c>
      <c r="CH9" s="116">
        <v>0</v>
      </c>
      <c r="CI9" s="116">
        <v>0</v>
      </c>
      <c r="CJ9" s="116">
        <v>0</v>
      </c>
      <c r="CK9" s="116">
        <v>0</v>
      </c>
      <c r="CL9" s="116">
        <v>0</v>
      </c>
      <c r="CM9" s="116">
        <v>0</v>
      </c>
      <c r="CN9" s="116">
        <v>0</v>
      </c>
      <c r="CO9" s="116">
        <v>0</v>
      </c>
      <c r="CP9" s="116">
        <v>0</v>
      </c>
      <c r="CQ9" s="116">
        <v>0</v>
      </c>
      <c r="CR9" s="116">
        <v>0</v>
      </c>
      <c r="CS9" s="116">
        <v>0</v>
      </c>
      <c r="CT9" s="116">
        <v>0</v>
      </c>
      <c r="CU9" s="116">
        <v>0</v>
      </c>
      <c r="CV9" s="116">
        <v>0</v>
      </c>
      <c r="CW9" s="116">
        <v>0</v>
      </c>
      <c r="CX9" s="116">
        <v>0</v>
      </c>
      <c r="CY9" s="116">
        <v>0</v>
      </c>
      <c r="CZ9" s="116">
        <v>0</v>
      </c>
      <c r="DA9" s="116">
        <v>0</v>
      </c>
      <c r="DB9" s="116">
        <v>0</v>
      </c>
      <c r="DC9" s="116">
        <v>0</v>
      </c>
      <c r="DD9" s="116">
        <v>0</v>
      </c>
      <c r="DE9" s="116">
        <v>0</v>
      </c>
      <c r="DF9" s="116">
        <v>0</v>
      </c>
      <c r="DG9" s="116">
        <v>0</v>
      </c>
      <c r="DH9" s="130">
        <v>0</v>
      </c>
      <c r="DI9" s="130">
        <v>0</v>
      </c>
      <c r="DJ9" s="130">
        <v>0</v>
      </c>
    </row>
    <row r="10" ht="20.1" customHeight="1" spans="1:114">
      <c r="A10" s="98" t="s">
        <v>73</v>
      </c>
      <c r="B10" s="98" t="s">
        <v>74</v>
      </c>
      <c r="C10" s="98" t="s">
        <v>75</v>
      </c>
      <c r="D10" s="88" t="s">
        <v>77</v>
      </c>
      <c r="E10" s="115">
        <v>184.882936</v>
      </c>
      <c r="F10" s="116">
        <v>125.717916</v>
      </c>
      <c r="G10" s="116">
        <v>41.8383</v>
      </c>
      <c r="H10" s="116">
        <v>67.67766</v>
      </c>
      <c r="I10" s="116">
        <v>3.3205</v>
      </c>
      <c r="J10" s="116">
        <v>0</v>
      </c>
      <c r="K10" s="116">
        <v>0</v>
      </c>
      <c r="L10" s="116">
        <v>0</v>
      </c>
      <c r="M10" s="116">
        <v>0</v>
      </c>
      <c r="N10" s="116">
        <v>0</v>
      </c>
      <c r="O10" s="116">
        <v>0</v>
      </c>
      <c r="P10" s="116">
        <v>2.321456</v>
      </c>
      <c r="Q10" s="116">
        <v>0</v>
      </c>
      <c r="R10" s="116">
        <v>0</v>
      </c>
      <c r="S10" s="116">
        <v>10.56</v>
      </c>
      <c r="T10" s="116">
        <v>58.95502</v>
      </c>
      <c r="U10" s="116">
        <v>0.972</v>
      </c>
      <c r="V10" s="116">
        <v>0</v>
      </c>
      <c r="W10" s="116">
        <v>0</v>
      </c>
      <c r="X10" s="116">
        <v>0</v>
      </c>
      <c r="Y10" s="116">
        <v>0.2916</v>
      </c>
      <c r="Z10" s="116">
        <v>3.663</v>
      </c>
      <c r="AA10" s="116">
        <v>0.3888</v>
      </c>
      <c r="AB10" s="116">
        <v>0</v>
      </c>
      <c r="AC10" s="116">
        <v>8.62326</v>
      </c>
      <c r="AD10" s="116">
        <v>0</v>
      </c>
      <c r="AE10" s="116">
        <v>0.42987</v>
      </c>
      <c r="AF10" s="116">
        <v>0</v>
      </c>
      <c r="AG10" s="116">
        <v>0</v>
      </c>
      <c r="AH10" s="116">
        <v>1.315456</v>
      </c>
      <c r="AI10" s="116">
        <v>1.0712</v>
      </c>
      <c r="AJ10" s="116">
        <v>0</v>
      </c>
      <c r="AK10" s="116">
        <v>0</v>
      </c>
      <c r="AL10" s="116">
        <v>0</v>
      </c>
      <c r="AM10" s="116">
        <v>0</v>
      </c>
      <c r="AN10" s="116">
        <v>0</v>
      </c>
      <c r="AO10" s="116">
        <v>0</v>
      </c>
      <c r="AP10" s="116">
        <v>2.105958</v>
      </c>
      <c r="AQ10" s="116">
        <v>28.8</v>
      </c>
      <c r="AR10" s="116">
        <v>0</v>
      </c>
      <c r="AS10" s="116">
        <v>0</v>
      </c>
      <c r="AT10" s="116">
        <v>11.293876</v>
      </c>
      <c r="AU10" s="116">
        <v>0.21</v>
      </c>
      <c r="AV10" s="116">
        <v>0</v>
      </c>
      <c r="AW10" s="116">
        <v>0.21</v>
      </c>
      <c r="AX10" s="116">
        <v>0</v>
      </c>
      <c r="AY10" s="116">
        <v>0</v>
      </c>
      <c r="AZ10" s="116">
        <v>0</v>
      </c>
      <c r="BA10" s="116">
        <v>0</v>
      </c>
      <c r="BB10" s="116">
        <v>0</v>
      </c>
      <c r="BC10" s="116">
        <v>0</v>
      </c>
      <c r="BD10" s="116">
        <v>0</v>
      </c>
      <c r="BE10" s="116">
        <v>0</v>
      </c>
      <c r="BF10" s="116">
        <v>0</v>
      </c>
      <c r="BG10" s="116">
        <v>0</v>
      </c>
      <c r="BH10" s="116">
        <v>0</v>
      </c>
      <c r="BI10" s="116">
        <v>0</v>
      </c>
      <c r="BJ10" s="116">
        <v>0</v>
      </c>
      <c r="BK10" s="116">
        <v>0</v>
      </c>
      <c r="BL10" s="116">
        <v>0</v>
      </c>
      <c r="BM10" s="116">
        <v>0</v>
      </c>
      <c r="BN10" s="116">
        <v>0</v>
      </c>
      <c r="BO10" s="116">
        <v>0</v>
      </c>
      <c r="BP10" s="116">
        <v>0</v>
      </c>
      <c r="BQ10" s="116">
        <v>0</v>
      </c>
      <c r="BR10" s="116">
        <v>0</v>
      </c>
      <c r="BS10" s="116">
        <v>0</v>
      </c>
      <c r="BT10" s="116">
        <v>0</v>
      </c>
      <c r="BU10" s="116">
        <v>0</v>
      </c>
      <c r="BV10" s="116">
        <v>0</v>
      </c>
      <c r="BW10" s="116">
        <v>0</v>
      </c>
      <c r="BX10" s="116">
        <v>0</v>
      </c>
      <c r="BY10" s="116">
        <v>0</v>
      </c>
      <c r="BZ10" s="116">
        <v>0</v>
      </c>
      <c r="CA10" s="116">
        <v>0</v>
      </c>
      <c r="CB10" s="116">
        <v>0</v>
      </c>
      <c r="CC10" s="116">
        <v>0</v>
      </c>
      <c r="CD10" s="116">
        <v>0</v>
      </c>
      <c r="CE10" s="116">
        <v>0</v>
      </c>
      <c r="CF10" s="116">
        <v>0</v>
      </c>
      <c r="CG10" s="116">
        <v>0</v>
      </c>
      <c r="CH10" s="116">
        <v>0</v>
      </c>
      <c r="CI10" s="116">
        <v>0</v>
      </c>
      <c r="CJ10" s="116">
        <v>0</v>
      </c>
      <c r="CK10" s="116">
        <v>0</v>
      </c>
      <c r="CL10" s="116">
        <v>0</v>
      </c>
      <c r="CM10" s="116">
        <v>0</v>
      </c>
      <c r="CN10" s="116">
        <v>0</v>
      </c>
      <c r="CO10" s="116">
        <v>0</v>
      </c>
      <c r="CP10" s="116">
        <v>0</v>
      </c>
      <c r="CQ10" s="116">
        <v>0</v>
      </c>
      <c r="CR10" s="116">
        <v>0</v>
      </c>
      <c r="CS10" s="116">
        <v>0</v>
      </c>
      <c r="CT10" s="116">
        <v>0</v>
      </c>
      <c r="CU10" s="116">
        <v>0</v>
      </c>
      <c r="CV10" s="116">
        <v>0</v>
      </c>
      <c r="CW10" s="116">
        <v>0</v>
      </c>
      <c r="CX10" s="116">
        <v>0</v>
      </c>
      <c r="CY10" s="116">
        <v>0</v>
      </c>
      <c r="CZ10" s="116">
        <v>0</v>
      </c>
      <c r="DA10" s="116">
        <v>0</v>
      </c>
      <c r="DB10" s="116">
        <v>0</v>
      </c>
      <c r="DC10" s="116">
        <v>0</v>
      </c>
      <c r="DD10" s="116">
        <v>0</v>
      </c>
      <c r="DE10" s="116">
        <v>0</v>
      </c>
      <c r="DF10" s="116">
        <v>0</v>
      </c>
      <c r="DG10" s="116">
        <v>0</v>
      </c>
      <c r="DH10" s="130">
        <v>0</v>
      </c>
      <c r="DI10" s="130">
        <v>0</v>
      </c>
      <c r="DJ10" s="130">
        <v>0</v>
      </c>
    </row>
    <row r="11" ht="20.1" customHeight="1" spans="1:114">
      <c r="A11" s="98" t="s">
        <v>73</v>
      </c>
      <c r="B11" s="98" t="s">
        <v>74</v>
      </c>
      <c r="C11" s="98" t="s">
        <v>78</v>
      </c>
      <c r="D11" s="88" t="s">
        <v>79</v>
      </c>
      <c r="E11" s="115">
        <v>120.438</v>
      </c>
      <c r="F11" s="116">
        <v>0</v>
      </c>
      <c r="G11" s="116">
        <v>0</v>
      </c>
      <c r="H11" s="116">
        <v>0</v>
      </c>
      <c r="I11" s="116">
        <v>0</v>
      </c>
      <c r="J11" s="116">
        <v>0</v>
      </c>
      <c r="K11" s="116">
        <v>0</v>
      </c>
      <c r="L11" s="116">
        <v>0</v>
      </c>
      <c r="M11" s="116">
        <v>0</v>
      </c>
      <c r="N11" s="116">
        <v>0</v>
      </c>
      <c r="O11" s="116">
        <v>0</v>
      </c>
      <c r="P11" s="116">
        <v>0</v>
      </c>
      <c r="Q11" s="116">
        <v>0</v>
      </c>
      <c r="R11" s="116">
        <v>0</v>
      </c>
      <c r="S11" s="116">
        <v>0</v>
      </c>
      <c r="T11" s="116">
        <v>120.438</v>
      </c>
      <c r="U11" s="116">
        <v>7</v>
      </c>
      <c r="V11" s="116">
        <v>2.5</v>
      </c>
      <c r="W11" s="116">
        <v>0</v>
      </c>
      <c r="X11" s="116">
        <v>0</v>
      </c>
      <c r="Y11" s="116">
        <v>4</v>
      </c>
      <c r="Z11" s="116">
        <v>3</v>
      </c>
      <c r="AA11" s="116">
        <v>0</v>
      </c>
      <c r="AB11" s="116">
        <v>0</v>
      </c>
      <c r="AC11" s="116">
        <v>32</v>
      </c>
      <c r="AD11" s="116">
        <v>0</v>
      </c>
      <c r="AE11" s="116">
        <v>23.838</v>
      </c>
      <c r="AF11" s="116">
        <v>6.6</v>
      </c>
      <c r="AG11" s="116">
        <v>0</v>
      </c>
      <c r="AH11" s="116">
        <v>8.5</v>
      </c>
      <c r="AI11" s="116">
        <v>0</v>
      </c>
      <c r="AJ11" s="116">
        <v>0</v>
      </c>
      <c r="AK11" s="116">
        <v>0</v>
      </c>
      <c r="AL11" s="116">
        <v>0</v>
      </c>
      <c r="AM11" s="116">
        <v>8.9</v>
      </c>
      <c r="AN11" s="116">
        <v>0</v>
      </c>
      <c r="AO11" s="116">
        <v>0</v>
      </c>
      <c r="AP11" s="116">
        <v>0</v>
      </c>
      <c r="AQ11" s="116">
        <v>0</v>
      </c>
      <c r="AR11" s="116">
        <v>5</v>
      </c>
      <c r="AS11" s="116">
        <v>0</v>
      </c>
      <c r="AT11" s="116">
        <v>19.1</v>
      </c>
      <c r="AU11" s="116">
        <v>0</v>
      </c>
      <c r="AV11" s="116">
        <v>0</v>
      </c>
      <c r="AW11" s="116">
        <v>0</v>
      </c>
      <c r="AX11" s="116">
        <v>0</v>
      </c>
      <c r="AY11" s="116">
        <v>0</v>
      </c>
      <c r="AZ11" s="116">
        <v>0</v>
      </c>
      <c r="BA11" s="116">
        <v>0</v>
      </c>
      <c r="BB11" s="116">
        <v>0</v>
      </c>
      <c r="BC11" s="116">
        <v>0</v>
      </c>
      <c r="BD11" s="116">
        <v>0</v>
      </c>
      <c r="BE11" s="116">
        <v>0</v>
      </c>
      <c r="BF11" s="116">
        <v>0</v>
      </c>
      <c r="BG11" s="116">
        <v>0</v>
      </c>
      <c r="BH11" s="116">
        <v>0</v>
      </c>
      <c r="BI11" s="116">
        <v>0</v>
      </c>
      <c r="BJ11" s="116">
        <v>0</v>
      </c>
      <c r="BK11" s="116">
        <v>0</v>
      </c>
      <c r="BL11" s="116">
        <v>0</v>
      </c>
      <c r="BM11" s="116">
        <v>0</v>
      </c>
      <c r="BN11" s="116">
        <v>0</v>
      </c>
      <c r="BO11" s="116">
        <v>0</v>
      </c>
      <c r="BP11" s="116">
        <v>0</v>
      </c>
      <c r="BQ11" s="116">
        <v>0</v>
      </c>
      <c r="BR11" s="116">
        <v>0</v>
      </c>
      <c r="BS11" s="116">
        <v>0</v>
      </c>
      <c r="BT11" s="116">
        <v>0</v>
      </c>
      <c r="BU11" s="116">
        <v>0</v>
      </c>
      <c r="BV11" s="116">
        <v>0</v>
      </c>
      <c r="BW11" s="116">
        <v>0</v>
      </c>
      <c r="BX11" s="116">
        <v>0</v>
      </c>
      <c r="BY11" s="116">
        <v>0</v>
      </c>
      <c r="BZ11" s="116">
        <v>0</v>
      </c>
      <c r="CA11" s="116">
        <v>0</v>
      </c>
      <c r="CB11" s="116">
        <v>0</v>
      </c>
      <c r="CC11" s="116">
        <v>0</v>
      </c>
      <c r="CD11" s="116">
        <v>0</v>
      </c>
      <c r="CE11" s="116">
        <v>0</v>
      </c>
      <c r="CF11" s="116">
        <v>0</v>
      </c>
      <c r="CG11" s="116">
        <v>0</v>
      </c>
      <c r="CH11" s="116">
        <v>0</v>
      </c>
      <c r="CI11" s="116">
        <v>0</v>
      </c>
      <c r="CJ11" s="116">
        <v>0</v>
      </c>
      <c r="CK11" s="116">
        <v>0</v>
      </c>
      <c r="CL11" s="116">
        <v>0</v>
      </c>
      <c r="CM11" s="116">
        <v>0</v>
      </c>
      <c r="CN11" s="116">
        <v>0</v>
      </c>
      <c r="CO11" s="116">
        <v>0</v>
      </c>
      <c r="CP11" s="116">
        <v>0</v>
      </c>
      <c r="CQ11" s="116">
        <v>0</v>
      </c>
      <c r="CR11" s="116">
        <v>0</v>
      </c>
      <c r="CS11" s="116">
        <v>0</v>
      </c>
      <c r="CT11" s="116">
        <v>0</v>
      </c>
      <c r="CU11" s="116">
        <v>0</v>
      </c>
      <c r="CV11" s="116">
        <v>0</v>
      </c>
      <c r="CW11" s="116">
        <v>0</v>
      </c>
      <c r="CX11" s="116">
        <v>0</v>
      </c>
      <c r="CY11" s="116">
        <v>0</v>
      </c>
      <c r="CZ11" s="116">
        <v>0</v>
      </c>
      <c r="DA11" s="116">
        <v>0</v>
      </c>
      <c r="DB11" s="116">
        <v>0</v>
      </c>
      <c r="DC11" s="116">
        <v>0</v>
      </c>
      <c r="DD11" s="116">
        <v>0</v>
      </c>
      <c r="DE11" s="116">
        <v>0</v>
      </c>
      <c r="DF11" s="116">
        <v>0</v>
      </c>
      <c r="DG11" s="116">
        <v>0</v>
      </c>
      <c r="DH11" s="130">
        <v>0</v>
      </c>
      <c r="DI11" s="130">
        <v>0</v>
      </c>
      <c r="DJ11" s="130">
        <v>0</v>
      </c>
    </row>
    <row r="12" ht="20.1" customHeight="1" spans="1:114">
      <c r="A12" s="98" t="s">
        <v>71</v>
      </c>
      <c r="B12" s="98" t="s">
        <v>71</v>
      </c>
      <c r="C12" s="98" t="s">
        <v>71</v>
      </c>
      <c r="D12" s="88" t="s">
        <v>113</v>
      </c>
      <c r="E12" s="115">
        <v>28.7448</v>
      </c>
      <c r="F12" s="116">
        <v>28.7448</v>
      </c>
      <c r="G12" s="116">
        <v>0</v>
      </c>
      <c r="H12" s="116">
        <v>0</v>
      </c>
      <c r="I12" s="116">
        <v>0</v>
      </c>
      <c r="J12" s="116">
        <v>0</v>
      </c>
      <c r="K12" s="116">
        <v>0</v>
      </c>
      <c r="L12" s="116">
        <v>20.532</v>
      </c>
      <c r="M12" s="116">
        <v>8.2128</v>
      </c>
      <c r="N12" s="116">
        <v>0</v>
      </c>
      <c r="O12" s="116">
        <v>0</v>
      </c>
      <c r="P12" s="116">
        <v>0</v>
      </c>
      <c r="Q12" s="116">
        <v>0</v>
      </c>
      <c r="R12" s="116">
        <v>0</v>
      </c>
      <c r="S12" s="116">
        <v>0</v>
      </c>
      <c r="T12" s="116">
        <v>0</v>
      </c>
      <c r="U12" s="116">
        <v>0</v>
      </c>
      <c r="V12" s="116">
        <v>0</v>
      </c>
      <c r="W12" s="116">
        <v>0</v>
      </c>
      <c r="X12" s="116">
        <v>0</v>
      </c>
      <c r="Y12" s="116">
        <v>0</v>
      </c>
      <c r="Z12" s="116">
        <v>0</v>
      </c>
      <c r="AA12" s="116">
        <v>0</v>
      </c>
      <c r="AB12" s="116">
        <v>0</v>
      </c>
      <c r="AC12" s="116">
        <v>0</v>
      </c>
      <c r="AD12" s="116">
        <v>0</v>
      </c>
      <c r="AE12" s="116">
        <v>0</v>
      </c>
      <c r="AF12" s="116">
        <v>0</v>
      </c>
      <c r="AG12" s="116">
        <v>0</v>
      </c>
      <c r="AH12" s="116">
        <v>0</v>
      </c>
      <c r="AI12" s="116">
        <v>0</v>
      </c>
      <c r="AJ12" s="116">
        <v>0</v>
      </c>
      <c r="AK12" s="116">
        <v>0</v>
      </c>
      <c r="AL12" s="116">
        <v>0</v>
      </c>
      <c r="AM12" s="116">
        <v>0</v>
      </c>
      <c r="AN12" s="116">
        <v>0</v>
      </c>
      <c r="AO12" s="116">
        <v>0</v>
      </c>
      <c r="AP12" s="116">
        <v>0</v>
      </c>
      <c r="AQ12" s="116">
        <v>0</v>
      </c>
      <c r="AR12" s="116">
        <v>0</v>
      </c>
      <c r="AS12" s="116">
        <v>0</v>
      </c>
      <c r="AT12" s="116">
        <v>0</v>
      </c>
      <c r="AU12" s="116">
        <v>0</v>
      </c>
      <c r="AV12" s="116">
        <v>0</v>
      </c>
      <c r="AW12" s="116">
        <v>0</v>
      </c>
      <c r="AX12" s="116">
        <v>0</v>
      </c>
      <c r="AY12" s="116">
        <v>0</v>
      </c>
      <c r="AZ12" s="116">
        <v>0</v>
      </c>
      <c r="BA12" s="116">
        <v>0</v>
      </c>
      <c r="BB12" s="116">
        <v>0</v>
      </c>
      <c r="BC12" s="116">
        <v>0</v>
      </c>
      <c r="BD12" s="116">
        <v>0</v>
      </c>
      <c r="BE12" s="116">
        <v>0</v>
      </c>
      <c r="BF12" s="116">
        <v>0</v>
      </c>
      <c r="BG12" s="116">
        <v>0</v>
      </c>
      <c r="BH12" s="116">
        <v>0</v>
      </c>
      <c r="BI12" s="116">
        <v>0</v>
      </c>
      <c r="BJ12" s="116">
        <v>0</v>
      </c>
      <c r="BK12" s="116">
        <v>0</v>
      </c>
      <c r="BL12" s="116">
        <v>0</v>
      </c>
      <c r="BM12" s="116">
        <v>0</v>
      </c>
      <c r="BN12" s="116">
        <v>0</v>
      </c>
      <c r="BO12" s="116">
        <v>0</v>
      </c>
      <c r="BP12" s="116">
        <v>0</v>
      </c>
      <c r="BQ12" s="116">
        <v>0</v>
      </c>
      <c r="BR12" s="116">
        <v>0</v>
      </c>
      <c r="BS12" s="116">
        <v>0</v>
      </c>
      <c r="BT12" s="116">
        <v>0</v>
      </c>
      <c r="BU12" s="116">
        <v>0</v>
      </c>
      <c r="BV12" s="116">
        <v>0</v>
      </c>
      <c r="BW12" s="116">
        <v>0</v>
      </c>
      <c r="BX12" s="116">
        <v>0</v>
      </c>
      <c r="BY12" s="116">
        <v>0</v>
      </c>
      <c r="BZ12" s="116">
        <v>0</v>
      </c>
      <c r="CA12" s="116">
        <v>0</v>
      </c>
      <c r="CB12" s="116">
        <v>0</v>
      </c>
      <c r="CC12" s="116">
        <v>0</v>
      </c>
      <c r="CD12" s="116">
        <v>0</v>
      </c>
      <c r="CE12" s="116">
        <v>0</v>
      </c>
      <c r="CF12" s="116">
        <v>0</v>
      </c>
      <c r="CG12" s="116">
        <v>0</v>
      </c>
      <c r="CH12" s="116">
        <v>0</v>
      </c>
      <c r="CI12" s="116">
        <v>0</v>
      </c>
      <c r="CJ12" s="116">
        <v>0</v>
      </c>
      <c r="CK12" s="116">
        <v>0</v>
      </c>
      <c r="CL12" s="116">
        <v>0</v>
      </c>
      <c r="CM12" s="116">
        <v>0</v>
      </c>
      <c r="CN12" s="116">
        <v>0</v>
      </c>
      <c r="CO12" s="116">
        <v>0</v>
      </c>
      <c r="CP12" s="116">
        <v>0</v>
      </c>
      <c r="CQ12" s="116">
        <v>0</v>
      </c>
      <c r="CR12" s="116">
        <v>0</v>
      </c>
      <c r="CS12" s="116">
        <v>0</v>
      </c>
      <c r="CT12" s="116">
        <v>0</v>
      </c>
      <c r="CU12" s="116">
        <v>0</v>
      </c>
      <c r="CV12" s="116">
        <v>0</v>
      </c>
      <c r="CW12" s="116">
        <v>0</v>
      </c>
      <c r="CX12" s="116">
        <v>0</v>
      </c>
      <c r="CY12" s="116">
        <v>0</v>
      </c>
      <c r="CZ12" s="116">
        <v>0</v>
      </c>
      <c r="DA12" s="116">
        <v>0</v>
      </c>
      <c r="DB12" s="116">
        <v>0</v>
      </c>
      <c r="DC12" s="116">
        <v>0</v>
      </c>
      <c r="DD12" s="116">
        <v>0</v>
      </c>
      <c r="DE12" s="116">
        <v>0</v>
      </c>
      <c r="DF12" s="116">
        <v>0</v>
      </c>
      <c r="DG12" s="116">
        <v>0</v>
      </c>
      <c r="DH12" s="130">
        <v>0</v>
      </c>
      <c r="DI12" s="130">
        <v>0</v>
      </c>
      <c r="DJ12" s="130">
        <v>0</v>
      </c>
    </row>
    <row r="13" ht="20.1" customHeight="1" spans="1:114">
      <c r="A13" s="98" t="s">
        <v>71</v>
      </c>
      <c r="B13" s="98" t="s">
        <v>71</v>
      </c>
      <c r="C13" s="98" t="s">
        <v>71</v>
      </c>
      <c r="D13" s="88" t="s">
        <v>251</v>
      </c>
      <c r="E13" s="115">
        <v>28.7448</v>
      </c>
      <c r="F13" s="116">
        <v>28.7448</v>
      </c>
      <c r="G13" s="116">
        <v>0</v>
      </c>
      <c r="H13" s="116">
        <v>0</v>
      </c>
      <c r="I13" s="116">
        <v>0</v>
      </c>
      <c r="J13" s="116">
        <v>0</v>
      </c>
      <c r="K13" s="116">
        <v>0</v>
      </c>
      <c r="L13" s="116">
        <v>20.532</v>
      </c>
      <c r="M13" s="116">
        <v>8.2128</v>
      </c>
      <c r="N13" s="116">
        <v>0</v>
      </c>
      <c r="O13" s="116">
        <v>0</v>
      </c>
      <c r="P13" s="116">
        <v>0</v>
      </c>
      <c r="Q13" s="116">
        <v>0</v>
      </c>
      <c r="R13" s="116">
        <v>0</v>
      </c>
      <c r="S13" s="116">
        <v>0</v>
      </c>
      <c r="T13" s="116">
        <v>0</v>
      </c>
      <c r="U13" s="116">
        <v>0</v>
      </c>
      <c r="V13" s="116">
        <v>0</v>
      </c>
      <c r="W13" s="116">
        <v>0</v>
      </c>
      <c r="X13" s="116">
        <v>0</v>
      </c>
      <c r="Y13" s="116">
        <v>0</v>
      </c>
      <c r="Z13" s="116">
        <v>0</v>
      </c>
      <c r="AA13" s="116">
        <v>0</v>
      </c>
      <c r="AB13" s="116">
        <v>0</v>
      </c>
      <c r="AC13" s="116">
        <v>0</v>
      </c>
      <c r="AD13" s="116">
        <v>0</v>
      </c>
      <c r="AE13" s="116">
        <v>0</v>
      </c>
      <c r="AF13" s="116">
        <v>0</v>
      </c>
      <c r="AG13" s="116">
        <v>0</v>
      </c>
      <c r="AH13" s="116">
        <v>0</v>
      </c>
      <c r="AI13" s="116">
        <v>0</v>
      </c>
      <c r="AJ13" s="116">
        <v>0</v>
      </c>
      <c r="AK13" s="116">
        <v>0</v>
      </c>
      <c r="AL13" s="116">
        <v>0</v>
      </c>
      <c r="AM13" s="116">
        <v>0</v>
      </c>
      <c r="AN13" s="116">
        <v>0</v>
      </c>
      <c r="AO13" s="116">
        <v>0</v>
      </c>
      <c r="AP13" s="116">
        <v>0</v>
      </c>
      <c r="AQ13" s="116">
        <v>0</v>
      </c>
      <c r="AR13" s="116">
        <v>0</v>
      </c>
      <c r="AS13" s="116">
        <v>0</v>
      </c>
      <c r="AT13" s="116">
        <v>0</v>
      </c>
      <c r="AU13" s="116">
        <v>0</v>
      </c>
      <c r="AV13" s="116">
        <v>0</v>
      </c>
      <c r="AW13" s="116">
        <v>0</v>
      </c>
      <c r="AX13" s="116">
        <v>0</v>
      </c>
      <c r="AY13" s="116">
        <v>0</v>
      </c>
      <c r="AZ13" s="116">
        <v>0</v>
      </c>
      <c r="BA13" s="116">
        <v>0</v>
      </c>
      <c r="BB13" s="116">
        <v>0</v>
      </c>
      <c r="BC13" s="116">
        <v>0</v>
      </c>
      <c r="BD13" s="116">
        <v>0</v>
      </c>
      <c r="BE13" s="116">
        <v>0</v>
      </c>
      <c r="BF13" s="116">
        <v>0</v>
      </c>
      <c r="BG13" s="116">
        <v>0</v>
      </c>
      <c r="BH13" s="116">
        <v>0</v>
      </c>
      <c r="BI13" s="116">
        <v>0</v>
      </c>
      <c r="BJ13" s="116">
        <v>0</v>
      </c>
      <c r="BK13" s="116">
        <v>0</v>
      </c>
      <c r="BL13" s="116">
        <v>0</v>
      </c>
      <c r="BM13" s="116">
        <v>0</v>
      </c>
      <c r="BN13" s="116">
        <v>0</v>
      </c>
      <c r="BO13" s="116">
        <v>0</v>
      </c>
      <c r="BP13" s="116">
        <v>0</v>
      </c>
      <c r="BQ13" s="116">
        <v>0</v>
      </c>
      <c r="BR13" s="116">
        <v>0</v>
      </c>
      <c r="BS13" s="116">
        <v>0</v>
      </c>
      <c r="BT13" s="116">
        <v>0</v>
      </c>
      <c r="BU13" s="116">
        <v>0</v>
      </c>
      <c r="BV13" s="116">
        <v>0</v>
      </c>
      <c r="BW13" s="116">
        <v>0</v>
      </c>
      <c r="BX13" s="116">
        <v>0</v>
      </c>
      <c r="BY13" s="116">
        <v>0</v>
      </c>
      <c r="BZ13" s="116">
        <v>0</v>
      </c>
      <c r="CA13" s="116">
        <v>0</v>
      </c>
      <c r="CB13" s="116">
        <v>0</v>
      </c>
      <c r="CC13" s="116">
        <v>0</v>
      </c>
      <c r="CD13" s="116">
        <v>0</v>
      </c>
      <c r="CE13" s="116">
        <v>0</v>
      </c>
      <c r="CF13" s="116">
        <v>0</v>
      </c>
      <c r="CG13" s="116">
        <v>0</v>
      </c>
      <c r="CH13" s="116">
        <v>0</v>
      </c>
      <c r="CI13" s="116">
        <v>0</v>
      </c>
      <c r="CJ13" s="116">
        <v>0</v>
      </c>
      <c r="CK13" s="116">
        <v>0</v>
      </c>
      <c r="CL13" s="116">
        <v>0</v>
      </c>
      <c r="CM13" s="116">
        <v>0</v>
      </c>
      <c r="CN13" s="116">
        <v>0</v>
      </c>
      <c r="CO13" s="116">
        <v>0</v>
      </c>
      <c r="CP13" s="116">
        <v>0</v>
      </c>
      <c r="CQ13" s="116">
        <v>0</v>
      </c>
      <c r="CR13" s="116">
        <v>0</v>
      </c>
      <c r="CS13" s="116">
        <v>0</v>
      </c>
      <c r="CT13" s="116">
        <v>0</v>
      </c>
      <c r="CU13" s="116">
        <v>0</v>
      </c>
      <c r="CV13" s="116">
        <v>0</v>
      </c>
      <c r="CW13" s="116">
        <v>0</v>
      </c>
      <c r="CX13" s="116">
        <v>0</v>
      </c>
      <c r="CY13" s="116">
        <v>0</v>
      </c>
      <c r="CZ13" s="116">
        <v>0</v>
      </c>
      <c r="DA13" s="116">
        <v>0</v>
      </c>
      <c r="DB13" s="116">
        <v>0</v>
      </c>
      <c r="DC13" s="116">
        <v>0</v>
      </c>
      <c r="DD13" s="116">
        <v>0</v>
      </c>
      <c r="DE13" s="116">
        <v>0</v>
      </c>
      <c r="DF13" s="116">
        <v>0</v>
      </c>
      <c r="DG13" s="116">
        <v>0</v>
      </c>
      <c r="DH13" s="130">
        <v>0</v>
      </c>
      <c r="DI13" s="130">
        <v>0</v>
      </c>
      <c r="DJ13" s="130">
        <v>0</v>
      </c>
    </row>
    <row r="14" ht="20.1" customHeight="1" spans="1:114">
      <c r="A14" s="98" t="s">
        <v>80</v>
      </c>
      <c r="B14" s="98" t="s">
        <v>81</v>
      </c>
      <c r="C14" s="98" t="s">
        <v>81</v>
      </c>
      <c r="D14" s="88" t="s">
        <v>82</v>
      </c>
      <c r="E14" s="115">
        <v>20.532</v>
      </c>
      <c r="F14" s="116">
        <v>20.532</v>
      </c>
      <c r="G14" s="116">
        <v>0</v>
      </c>
      <c r="H14" s="116">
        <v>0</v>
      </c>
      <c r="I14" s="116">
        <v>0</v>
      </c>
      <c r="J14" s="116">
        <v>0</v>
      </c>
      <c r="K14" s="116">
        <v>0</v>
      </c>
      <c r="L14" s="116">
        <v>20.532</v>
      </c>
      <c r="M14" s="116">
        <v>0</v>
      </c>
      <c r="N14" s="116">
        <v>0</v>
      </c>
      <c r="O14" s="116">
        <v>0</v>
      </c>
      <c r="P14" s="116">
        <v>0</v>
      </c>
      <c r="Q14" s="116">
        <v>0</v>
      </c>
      <c r="R14" s="116">
        <v>0</v>
      </c>
      <c r="S14" s="116">
        <v>0</v>
      </c>
      <c r="T14" s="116">
        <v>0</v>
      </c>
      <c r="U14" s="116">
        <v>0</v>
      </c>
      <c r="V14" s="116">
        <v>0</v>
      </c>
      <c r="W14" s="116">
        <v>0</v>
      </c>
      <c r="X14" s="116">
        <v>0</v>
      </c>
      <c r="Y14" s="116">
        <v>0</v>
      </c>
      <c r="Z14" s="116">
        <v>0</v>
      </c>
      <c r="AA14" s="116">
        <v>0</v>
      </c>
      <c r="AB14" s="116">
        <v>0</v>
      </c>
      <c r="AC14" s="116">
        <v>0</v>
      </c>
      <c r="AD14" s="116">
        <v>0</v>
      </c>
      <c r="AE14" s="116">
        <v>0</v>
      </c>
      <c r="AF14" s="116">
        <v>0</v>
      </c>
      <c r="AG14" s="116">
        <v>0</v>
      </c>
      <c r="AH14" s="116">
        <v>0</v>
      </c>
      <c r="AI14" s="116">
        <v>0</v>
      </c>
      <c r="AJ14" s="116">
        <v>0</v>
      </c>
      <c r="AK14" s="116">
        <v>0</v>
      </c>
      <c r="AL14" s="116">
        <v>0</v>
      </c>
      <c r="AM14" s="116">
        <v>0</v>
      </c>
      <c r="AN14" s="116">
        <v>0</v>
      </c>
      <c r="AO14" s="116">
        <v>0</v>
      </c>
      <c r="AP14" s="116">
        <v>0</v>
      </c>
      <c r="AQ14" s="116">
        <v>0</v>
      </c>
      <c r="AR14" s="116">
        <v>0</v>
      </c>
      <c r="AS14" s="116">
        <v>0</v>
      </c>
      <c r="AT14" s="116">
        <v>0</v>
      </c>
      <c r="AU14" s="116">
        <v>0</v>
      </c>
      <c r="AV14" s="116">
        <v>0</v>
      </c>
      <c r="AW14" s="116">
        <v>0</v>
      </c>
      <c r="AX14" s="116">
        <v>0</v>
      </c>
      <c r="AY14" s="116">
        <v>0</v>
      </c>
      <c r="AZ14" s="116">
        <v>0</v>
      </c>
      <c r="BA14" s="116">
        <v>0</v>
      </c>
      <c r="BB14" s="116">
        <v>0</v>
      </c>
      <c r="BC14" s="116">
        <v>0</v>
      </c>
      <c r="BD14" s="116">
        <v>0</v>
      </c>
      <c r="BE14" s="116">
        <v>0</v>
      </c>
      <c r="BF14" s="116">
        <v>0</v>
      </c>
      <c r="BG14" s="116">
        <v>0</v>
      </c>
      <c r="BH14" s="116">
        <v>0</v>
      </c>
      <c r="BI14" s="116">
        <v>0</v>
      </c>
      <c r="BJ14" s="116">
        <v>0</v>
      </c>
      <c r="BK14" s="116">
        <v>0</v>
      </c>
      <c r="BL14" s="116">
        <v>0</v>
      </c>
      <c r="BM14" s="116">
        <v>0</v>
      </c>
      <c r="BN14" s="116">
        <v>0</v>
      </c>
      <c r="BO14" s="116">
        <v>0</v>
      </c>
      <c r="BP14" s="116">
        <v>0</v>
      </c>
      <c r="BQ14" s="116">
        <v>0</v>
      </c>
      <c r="BR14" s="116">
        <v>0</v>
      </c>
      <c r="BS14" s="116">
        <v>0</v>
      </c>
      <c r="BT14" s="116">
        <v>0</v>
      </c>
      <c r="BU14" s="116">
        <v>0</v>
      </c>
      <c r="BV14" s="116">
        <v>0</v>
      </c>
      <c r="BW14" s="116">
        <v>0</v>
      </c>
      <c r="BX14" s="116">
        <v>0</v>
      </c>
      <c r="BY14" s="116">
        <v>0</v>
      </c>
      <c r="BZ14" s="116">
        <v>0</v>
      </c>
      <c r="CA14" s="116">
        <v>0</v>
      </c>
      <c r="CB14" s="116">
        <v>0</v>
      </c>
      <c r="CC14" s="116">
        <v>0</v>
      </c>
      <c r="CD14" s="116">
        <v>0</v>
      </c>
      <c r="CE14" s="116">
        <v>0</v>
      </c>
      <c r="CF14" s="116">
        <v>0</v>
      </c>
      <c r="CG14" s="116">
        <v>0</v>
      </c>
      <c r="CH14" s="116">
        <v>0</v>
      </c>
      <c r="CI14" s="116">
        <v>0</v>
      </c>
      <c r="CJ14" s="116">
        <v>0</v>
      </c>
      <c r="CK14" s="116">
        <v>0</v>
      </c>
      <c r="CL14" s="116">
        <v>0</v>
      </c>
      <c r="CM14" s="116">
        <v>0</v>
      </c>
      <c r="CN14" s="116">
        <v>0</v>
      </c>
      <c r="CO14" s="116">
        <v>0</v>
      </c>
      <c r="CP14" s="116">
        <v>0</v>
      </c>
      <c r="CQ14" s="116">
        <v>0</v>
      </c>
      <c r="CR14" s="116">
        <v>0</v>
      </c>
      <c r="CS14" s="116">
        <v>0</v>
      </c>
      <c r="CT14" s="116">
        <v>0</v>
      </c>
      <c r="CU14" s="116">
        <v>0</v>
      </c>
      <c r="CV14" s="116">
        <v>0</v>
      </c>
      <c r="CW14" s="116">
        <v>0</v>
      </c>
      <c r="CX14" s="116">
        <v>0</v>
      </c>
      <c r="CY14" s="116">
        <v>0</v>
      </c>
      <c r="CZ14" s="116">
        <v>0</v>
      </c>
      <c r="DA14" s="116">
        <v>0</v>
      </c>
      <c r="DB14" s="116">
        <v>0</v>
      </c>
      <c r="DC14" s="116">
        <v>0</v>
      </c>
      <c r="DD14" s="116">
        <v>0</v>
      </c>
      <c r="DE14" s="116">
        <v>0</v>
      </c>
      <c r="DF14" s="116">
        <v>0</v>
      </c>
      <c r="DG14" s="116">
        <v>0</v>
      </c>
      <c r="DH14" s="130">
        <v>0</v>
      </c>
      <c r="DI14" s="130">
        <v>0</v>
      </c>
      <c r="DJ14" s="130">
        <v>0</v>
      </c>
    </row>
    <row r="15" ht="20.1" customHeight="1" spans="1:114">
      <c r="A15" s="98" t="s">
        <v>80</v>
      </c>
      <c r="B15" s="98" t="s">
        <v>81</v>
      </c>
      <c r="C15" s="98" t="s">
        <v>83</v>
      </c>
      <c r="D15" s="88" t="s">
        <v>84</v>
      </c>
      <c r="E15" s="115">
        <v>8.2128</v>
      </c>
      <c r="F15" s="116">
        <v>8.2128</v>
      </c>
      <c r="G15" s="116">
        <v>0</v>
      </c>
      <c r="H15" s="116">
        <v>0</v>
      </c>
      <c r="I15" s="116">
        <v>0</v>
      </c>
      <c r="J15" s="116">
        <v>0</v>
      </c>
      <c r="K15" s="116">
        <v>0</v>
      </c>
      <c r="L15" s="116">
        <v>0</v>
      </c>
      <c r="M15" s="116">
        <v>8.2128</v>
      </c>
      <c r="N15" s="116">
        <v>0</v>
      </c>
      <c r="O15" s="116">
        <v>0</v>
      </c>
      <c r="P15" s="116">
        <v>0</v>
      </c>
      <c r="Q15" s="116">
        <v>0</v>
      </c>
      <c r="R15" s="116">
        <v>0</v>
      </c>
      <c r="S15" s="116">
        <v>0</v>
      </c>
      <c r="T15" s="116">
        <v>0</v>
      </c>
      <c r="U15" s="116">
        <v>0</v>
      </c>
      <c r="V15" s="116">
        <v>0</v>
      </c>
      <c r="W15" s="116">
        <v>0</v>
      </c>
      <c r="X15" s="116">
        <v>0</v>
      </c>
      <c r="Y15" s="116">
        <v>0</v>
      </c>
      <c r="Z15" s="116">
        <v>0</v>
      </c>
      <c r="AA15" s="116">
        <v>0</v>
      </c>
      <c r="AB15" s="116">
        <v>0</v>
      </c>
      <c r="AC15" s="116">
        <v>0</v>
      </c>
      <c r="AD15" s="116">
        <v>0</v>
      </c>
      <c r="AE15" s="116">
        <v>0</v>
      </c>
      <c r="AF15" s="116">
        <v>0</v>
      </c>
      <c r="AG15" s="116">
        <v>0</v>
      </c>
      <c r="AH15" s="116">
        <v>0</v>
      </c>
      <c r="AI15" s="116">
        <v>0</v>
      </c>
      <c r="AJ15" s="116">
        <v>0</v>
      </c>
      <c r="AK15" s="116">
        <v>0</v>
      </c>
      <c r="AL15" s="116">
        <v>0</v>
      </c>
      <c r="AM15" s="116">
        <v>0</v>
      </c>
      <c r="AN15" s="116">
        <v>0</v>
      </c>
      <c r="AO15" s="116">
        <v>0</v>
      </c>
      <c r="AP15" s="116">
        <v>0</v>
      </c>
      <c r="AQ15" s="116">
        <v>0</v>
      </c>
      <c r="AR15" s="116">
        <v>0</v>
      </c>
      <c r="AS15" s="116">
        <v>0</v>
      </c>
      <c r="AT15" s="116">
        <v>0</v>
      </c>
      <c r="AU15" s="116">
        <v>0</v>
      </c>
      <c r="AV15" s="116">
        <v>0</v>
      </c>
      <c r="AW15" s="116">
        <v>0</v>
      </c>
      <c r="AX15" s="116">
        <v>0</v>
      </c>
      <c r="AY15" s="116">
        <v>0</v>
      </c>
      <c r="AZ15" s="116">
        <v>0</v>
      </c>
      <c r="BA15" s="116">
        <v>0</v>
      </c>
      <c r="BB15" s="116">
        <v>0</v>
      </c>
      <c r="BC15" s="116">
        <v>0</v>
      </c>
      <c r="BD15" s="116">
        <v>0</v>
      </c>
      <c r="BE15" s="116">
        <v>0</v>
      </c>
      <c r="BF15" s="116">
        <v>0</v>
      </c>
      <c r="BG15" s="116">
        <v>0</v>
      </c>
      <c r="BH15" s="116">
        <v>0</v>
      </c>
      <c r="BI15" s="116">
        <v>0</v>
      </c>
      <c r="BJ15" s="116">
        <v>0</v>
      </c>
      <c r="BK15" s="116">
        <v>0</v>
      </c>
      <c r="BL15" s="116">
        <v>0</v>
      </c>
      <c r="BM15" s="116">
        <v>0</v>
      </c>
      <c r="BN15" s="116">
        <v>0</v>
      </c>
      <c r="BO15" s="116">
        <v>0</v>
      </c>
      <c r="BP15" s="116">
        <v>0</v>
      </c>
      <c r="BQ15" s="116">
        <v>0</v>
      </c>
      <c r="BR15" s="116">
        <v>0</v>
      </c>
      <c r="BS15" s="116">
        <v>0</v>
      </c>
      <c r="BT15" s="116">
        <v>0</v>
      </c>
      <c r="BU15" s="116">
        <v>0</v>
      </c>
      <c r="BV15" s="116">
        <v>0</v>
      </c>
      <c r="BW15" s="116">
        <v>0</v>
      </c>
      <c r="BX15" s="116">
        <v>0</v>
      </c>
      <c r="BY15" s="116">
        <v>0</v>
      </c>
      <c r="BZ15" s="116">
        <v>0</v>
      </c>
      <c r="CA15" s="116">
        <v>0</v>
      </c>
      <c r="CB15" s="116">
        <v>0</v>
      </c>
      <c r="CC15" s="116">
        <v>0</v>
      </c>
      <c r="CD15" s="116">
        <v>0</v>
      </c>
      <c r="CE15" s="116">
        <v>0</v>
      </c>
      <c r="CF15" s="116">
        <v>0</v>
      </c>
      <c r="CG15" s="116">
        <v>0</v>
      </c>
      <c r="CH15" s="116">
        <v>0</v>
      </c>
      <c r="CI15" s="116">
        <v>0</v>
      </c>
      <c r="CJ15" s="116">
        <v>0</v>
      </c>
      <c r="CK15" s="116">
        <v>0</v>
      </c>
      <c r="CL15" s="116">
        <v>0</v>
      </c>
      <c r="CM15" s="116">
        <v>0</v>
      </c>
      <c r="CN15" s="116">
        <v>0</v>
      </c>
      <c r="CO15" s="116">
        <v>0</v>
      </c>
      <c r="CP15" s="116">
        <v>0</v>
      </c>
      <c r="CQ15" s="116">
        <v>0</v>
      </c>
      <c r="CR15" s="116">
        <v>0</v>
      </c>
      <c r="CS15" s="116">
        <v>0</v>
      </c>
      <c r="CT15" s="116">
        <v>0</v>
      </c>
      <c r="CU15" s="116">
        <v>0</v>
      </c>
      <c r="CV15" s="116">
        <v>0</v>
      </c>
      <c r="CW15" s="116">
        <v>0</v>
      </c>
      <c r="CX15" s="116">
        <v>0</v>
      </c>
      <c r="CY15" s="116">
        <v>0</v>
      </c>
      <c r="CZ15" s="116">
        <v>0</v>
      </c>
      <c r="DA15" s="116">
        <v>0</v>
      </c>
      <c r="DB15" s="116">
        <v>0</v>
      </c>
      <c r="DC15" s="116">
        <v>0</v>
      </c>
      <c r="DD15" s="116">
        <v>0</v>
      </c>
      <c r="DE15" s="116">
        <v>0</v>
      </c>
      <c r="DF15" s="116">
        <v>0</v>
      </c>
      <c r="DG15" s="116">
        <v>0</v>
      </c>
      <c r="DH15" s="130">
        <v>0</v>
      </c>
      <c r="DI15" s="130">
        <v>0</v>
      </c>
      <c r="DJ15" s="130">
        <v>0</v>
      </c>
    </row>
    <row r="16" ht="20.1" customHeight="1" spans="1:114">
      <c r="A16" s="98" t="s">
        <v>71</v>
      </c>
      <c r="B16" s="98" t="s">
        <v>71</v>
      </c>
      <c r="C16" s="98" t="s">
        <v>71</v>
      </c>
      <c r="D16" s="88" t="s">
        <v>115</v>
      </c>
      <c r="E16" s="115">
        <v>8.279222</v>
      </c>
      <c r="F16" s="116">
        <v>8.279222</v>
      </c>
      <c r="G16" s="116">
        <v>0</v>
      </c>
      <c r="H16" s="116">
        <v>0</v>
      </c>
      <c r="I16" s="116">
        <v>0</v>
      </c>
      <c r="J16" s="116">
        <v>0</v>
      </c>
      <c r="K16" s="116">
        <v>0</v>
      </c>
      <c r="L16" s="116">
        <v>0</v>
      </c>
      <c r="M16" s="116">
        <v>0</v>
      </c>
      <c r="N16" s="116">
        <v>6.957302</v>
      </c>
      <c r="O16" s="116">
        <v>1.32192</v>
      </c>
      <c r="P16" s="116">
        <v>0</v>
      </c>
      <c r="Q16" s="116">
        <v>0</v>
      </c>
      <c r="R16" s="116">
        <v>0</v>
      </c>
      <c r="S16" s="116">
        <v>0</v>
      </c>
      <c r="T16" s="116">
        <v>0</v>
      </c>
      <c r="U16" s="116">
        <v>0</v>
      </c>
      <c r="V16" s="116">
        <v>0</v>
      </c>
      <c r="W16" s="116">
        <v>0</v>
      </c>
      <c r="X16" s="116">
        <v>0</v>
      </c>
      <c r="Y16" s="116">
        <v>0</v>
      </c>
      <c r="Z16" s="116">
        <v>0</v>
      </c>
      <c r="AA16" s="116">
        <v>0</v>
      </c>
      <c r="AB16" s="116">
        <v>0</v>
      </c>
      <c r="AC16" s="116">
        <v>0</v>
      </c>
      <c r="AD16" s="116">
        <v>0</v>
      </c>
      <c r="AE16" s="116">
        <v>0</v>
      </c>
      <c r="AF16" s="116">
        <v>0</v>
      </c>
      <c r="AG16" s="116">
        <v>0</v>
      </c>
      <c r="AH16" s="116">
        <v>0</v>
      </c>
      <c r="AI16" s="116">
        <v>0</v>
      </c>
      <c r="AJ16" s="116">
        <v>0</v>
      </c>
      <c r="AK16" s="116">
        <v>0</v>
      </c>
      <c r="AL16" s="116">
        <v>0</v>
      </c>
      <c r="AM16" s="116">
        <v>0</v>
      </c>
      <c r="AN16" s="116">
        <v>0</v>
      </c>
      <c r="AO16" s="116">
        <v>0</v>
      </c>
      <c r="AP16" s="116">
        <v>0</v>
      </c>
      <c r="AQ16" s="116">
        <v>0</v>
      </c>
      <c r="AR16" s="116">
        <v>0</v>
      </c>
      <c r="AS16" s="116">
        <v>0</v>
      </c>
      <c r="AT16" s="116">
        <v>0</v>
      </c>
      <c r="AU16" s="116">
        <v>0</v>
      </c>
      <c r="AV16" s="116">
        <v>0</v>
      </c>
      <c r="AW16" s="116">
        <v>0</v>
      </c>
      <c r="AX16" s="116">
        <v>0</v>
      </c>
      <c r="AY16" s="116">
        <v>0</v>
      </c>
      <c r="AZ16" s="116">
        <v>0</v>
      </c>
      <c r="BA16" s="116">
        <v>0</v>
      </c>
      <c r="BB16" s="116">
        <v>0</v>
      </c>
      <c r="BC16" s="116">
        <v>0</v>
      </c>
      <c r="BD16" s="116">
        <v>0</v>
      </c>
      <c r="BE16" s="116">
        <v>0</v>
      </c>
      <c r="BF16" s="116">
        <v>0</v>
      </c>
      <c r="BG16" s="116">
        <v>0</v>
      </c>
      <c r="BH16" s="116">
        <v>0</v>
      </c>
      <c r="BI16" s="116">
        <v>0</v>
      </c>
      <c r="BJ16" s="116">
        <v>0</v>
      </c>
      <c r="BK16" s="116">
        <v>0</v>
      </c>
      <c r="BL16" s="116">
        <v>0</v>
      </c>
      <c r="BM16" s="116">
        <v>0</v>
      </c>
      <c r="BN16" s="116">
        <v>0</v>
      </c>
      <c r="BO16" s="116">
        <v>0</v>
      </c>
      <c r="BP16" s="116">
        <v>0</v>
      </c>
      <c r="BQ16" s="116">
        <v>0</v>
      </c>
      <c r="BR16" s="116">
        <v>0</v>
      </c>
      <c r="BS16" s="116">
        <v>0</v>
      </c>
      <c r="BT16" s="116">
        <v>0</v>
      </c>
      <c r="BU16" s="116">
        <v>0</v>
      </c>
      <c r="BV16" s="116">
        <v>0</v>
      </c>
      <c r="BW16" s="116">
        <v>0</v>
      </c>
      <c r="BX16" s="116">
        <v>0</v>
      </c>
      <c r="BY16" s="116">
        <v>0</v>
      </c>
      <c r="BZ16" s="116">
        <v>0</v>
      </c>
      <c r="CA16" s="116">
        <v>0</v>
      </c>
      <c r="CB16" s="116">
        <v>0</v>
      </c>
      <c r="CC16" s="116">
        <v>0</v>
      </c>
      <c r="CD16" s="116">
        <v>0</v>
      </c>
      <c r="CE16" s="116">
        <v>0</v>
      </c>
      <c r="CF16" s="116">
        <v>0</v>
      </c>
      <c r="CG16" s="116">
        <v>0</v>
      </c>
      <c r="CH16" s="116">
        <v>0</v>
      </c>
      <c r="CI16" s="116">
        <v>0</v>
      </c>
      <c r="CJ16" s="116">
        <v>0</v>
      </c>
      <c r="CK16" s="116">
        <v>0</v>
      </c>
      <c r="CL16" s="116">
        <v>0</v>
      </c>
      <c r="CM16" s="116">
        <v>0</v>
      </c>
      <c r="CN16" s="116">
        <v>0</v>
      </c>
      <c r="CO16" s="116">
        <v>0</v>
      </c>
      <c r="CP16" s="116">
        <v>0</v>
      </c>
      <c r="CQ16" s="116">
        <v>0</v>
      </c>
      <c r="CR16" s="116">
        <v>0</v>
      </c>
      <c r="CS16" s="116">
        <v>0</v>
      </c>
      <c r="CT16" s="116">
        <v>0</v>
      </c>
      <c r="CU16" s="116">
        <v>0</v>
      </c>
      <c r="CV16" s="116">
        <v>0</v>
      </c>
      <c r="CW16" s="116">
        <v>0</v>
      </c>
      <c r="CX16" s="116">
        <v>0</v>
      </c>
      <c r="CY16" s="116">
        <v>0</v>
      </c>
      <c r="CZ16" s="116">
        <v>0</v>
      </c>
      <c r="DA16" s="116">
        <v>0</v>
      </c>
      <c r="DB16" s="116">
        <v>0</v>
      </c>
      <c r="DC16" s="116">
        <v>0</v>
      </c>
      <c r="DD16" s="116">
        <v>0</v>
      </c>
      <c r="DE16" s="116">
        <v>0</v>
      </c>
      <c r="DF16" s="116">
        <v>0</v>
      </c>
      <c r="DG16" s="116">
        <v>0</v>
      </c>
      <c r="DH16" s="130">
        <v>0</v>
      </c>
      <c r="DI16" s="130">
        <v>0</v>
      </c>
      <c r="DJ16" s="130">
        <v>0</v>
      </c>
    </row>
    <row r="17" ht="20.1" customHeight="1" spans="1:114">
      <c r="A17" s="98" t="s">
        <v>71</v>
      </c>
      <c r="B17" s="98" t="s">
        <v>71</v>
      </c>
      <c r="C17" s="98" t="s">
        <v>71</v>
      </c>
      <c r="D17" s="88" t="s">
        <v>252</v>
      </c>
      <c r="E17" s="115">
        <v>8.279222</v>
      </c>
      <c r="F17" s="116">
        <v>8.279222</v>
      </c>
      <c r="G17" s="116">
        <v>0</v>
      </c>
      <c r="H17" s="116">
        <v>0</v>
      </c>
      <c r="I17" s="116">
        <v>0</v>
      </c>
      <c r="J17" s="116">
        <v>0</v>
      </c>
      <c r="K17" s="116">
        <v>0</v>
      </c>
      <c r="L17" s="116">
        <v>0</v>
      </c>
      <c r="M17" s="116">
        <v>0</v>
      </c>
      <c r="N17" s="116">
        <v>6.957302</v>
      </c>
      <c r="O17" s="116">
        <v>1.32192</v>
      </c>
      <c r="P17" s="116">
        <v>0</v>
      </c>
      <c r="Q17" s="116">
        <v>0</v>
      </c>
      <c r="R17" s="116">
        <v>0</v>
      </c>
      <c r="S17" s="116">
        <v>0</v>
      </c>
      <c r="T17" s="116">
        <v>0</v>
      </c>
      <c r="U17" s="116">
        <v>0</v>
      </c>
      <c r="V17" s="116">
        <v>0</v>
      </c>
      <c r="W17" s="116">
        <v>0</v>
      </c>
      <c r="X17" s="116">
        <v>0</v>
      </c>
      <c r="Y17" s="116">
        <v>0</v>
      </c>
      <c r="Z17" s="116">
        <v>0</v>
      </c>
      <c r="AA17" s="116">
        <v>0</v>
      </c>
      <c r="AB17" s="116">
        <v>0</v>
      </c>
      <c r="AC17" s="116">
        <v>0</v>
      </c>
      <c r="AD17" s="116">
        <v>0</v>
      </c>
      <c r="AE17" s="116">
        <v>0</v>
      </c>
      <c r="AF17" s="116">
        <v>0</v>
      </c>
      <c r="AG17" s="116">
        <v>0</v>
      </c>
      <c r="AH17" s="116">
        <v>0</v>
      </c>
      <c r="AI17" s="116">
        <v>0</v>
      </c>
      <c r="AJ17" s="116">
        <v>0</v>
      </c>
      <c r="AK17" s="116">
        <v>0</v>
      </c>
      <c r="AL17" s="116">
        <v>0</v>
      </c>
      <c r="AM17" s="116">
        <v>0</v>
      </c>
      <c r="AN17" s="116">
        <v>0</v>
      </c>
      <c r="AO17" s="116">
        <v>0</v>
      </c>
      <c r="AP17" s="116">
        <v>0</v>
      </c>
      <c r="AQ17" s="116">
        <v>0</v>
      </c>
      <c r="AR17" s="116">
        <v>0</v>
      </c>
      <c r="AS17" s="116">
        <v>0</v>
      </c>
      <c r="AT17" s="116">
        <v>0</v>
      </c>
      <c r="AU17" s="116">
        <v>0</v>
      </c>
      <c r="AV17" s="116">
        <v>0</v>
      </c>
      <c r="AW17" s="116">
        <v>0</v>
      </c>
      <c r="AX17" s="116">
        <v>0</v>
      </c>
      <c r="AY17" s="116">
        <v>0</v>
      </c>
      <c r="AZ17" s="116">
        <v>0</v>
      </c>
      <c r="BA17" s="116">
        <v>0</v>
      </c>
      <c r="BB17" s="116">
        <v>0</v>
      </c>
      <c r="BC17" s="116">
        <v>0</v>
      </c>
      <c r="BD17" s="116">
        <v>0</v>
      </c>
      <c r="BE17" s="116">
        <v>0</v>
      </c>
      <c r="BF17" s="116">
        <v>0</v>
      </c>
      <c r="BG17" s="116">
        <v>0</v>
      </c>
      <c r="BH17" s="116">
        <v>0</v>
      </c>
      <c r="BI17" s="116">
        <v>0</v>
      </c>
      <c r="BJ17" s="116">
        <v>0</v>
      </c>
      <c r="BK17" s="116">
        <v>0</v>
      </c>
      <c r="BL17" s="116">
        <v>0</v>
      </c>
      <c r="BM17" s="116">
        <v>0</v>
      </c>
      <c r="BN17" s="116">
        <v>0</v>
      </c>
      <c r="BO17" s="116">
        <v>0</v>
      </c>
      <c r="BP17" s="116">
        <v>0</v>
      </c>
      <c r="BQ17" s="116">
        <v>0</v>
      </c>
      <c r="BR17" s="116">
        <v>0</v>
      </c>
      <c r="BS17" s="116">
        <v>0</v>
      </c>
      <c r="BT17" s="116">
        <v>0</v>
      </c>
      <c r="BU17" s="116">
        <v>0</v>
      </c>
      <c r="BV17" s="116">
        <v>0</v>
      </c>
      <c r="BW17" s="116">
        <v>0</v>
      </c>
      <c r="BX17" s="116">
        <v>0</v>
      </c>
      <c r="BY17" s="116">
        <v>0</v>
      </c>
      <c r="BZ17" s="116">
        <v>0</v>
      </c>
      <c r="CA17" s="116">
        <v>0</v>
      </c>
      <c r="CB17" s="116">
        <v>0</v>
      </c>
      <c r="CC17" s="116">
        <v>0</v>
      </c>
      <c r="CD17" s="116">
        <v>0</v>
      </c>
      <c r="CE17" s="116">
        <v>0</v>
      </c>
      <c r="CF17" s="116">
        <v>0</v>
      </c>
      <c r="CG17" s="116">
        <v>0</v>
      </c>
      <c r="CH17" s="116">
        <v>0</v>
      </c>
      <c r="CI17" s="116">
        <v>0</v>
      </c>
      <c r="CJ17" s="116">
        <v>0</v>
      </c>
      <c r="CK17" s="116">
        <v>0</v>
      </c>
      <c r="CL17" s="116">
        <v>0</v>
      </c>
      <c r="CM17" s="116">
        <v>0</v>
      </c>
      <c r="CN17" s="116">
        <v>0</v>
      </c>
      <c r="CO17" s="116">
        <v>0</v>
      </c>
      <c r="CP17" s="116">
        <v>0</v>
      </c>
      <c r="CQ17" s="116">
        <v>0</v>
      </c>
      <c r="CR17" s="116">
        <v>0</v>
      </c>
      <c r="CS17" s="116">
        <v>0</v>
      </c>
      <c r="CT17" s="116">
        <v>0</v>
      </c>
      <c r="CU17" s="116">
        <v>0</v>
      </c>
      <c r="CV17" s="116">
        <v>0</v>
      </c>
      <c r="CW17" s="116">
        <v>0</v>
      </c>
      <c r="CX17" s="116">
        <v>0</v>
      </c>
      <c r="CY17" s="116">
        <v>0</v>
      </c>
      <c r="CZ17" s="116">
        <v>0</v>
      </c>
      <c r="DA17" s="116">
        <v>0</v>
      </c>
      <c r="DB17" s="116">
        <v>0</v>
      </c>
      <c r="DC17" s="116">
        <v>0</v>
      </c>
      <c r="DD17" s="116">
        <v>0</v>
      </c>
      <c r="DE17" s="116">
        <v>0</v>
      </c>
      <c r="DF17" s="116">
        <v>0</v>
      </c>
      <c r="DG17" s="116">
        <v>0</v>
      </c>
      <c r="DH17" s="130">
        <v>0</v>
      </c>
      <c r="DI17" s="130">
        <v>0</v>
      </c>
      <c r="DJ17" s="130">
        <v>0</v>
      </c>
    </row>
    <row r="18" ht="20.1" customHeight="1" spans="1:114">
      <c r="A18" s="98" t="s">
        <v>85</v>
      </c>
      <c r="B18" s="98" t="s">
        <v>86</v>
      </c>
      <c r="C18" s="98" t="s">
        <v>75</v>
      </c>
      <c r="D18" s="88" t="s">
        <v>87</v>
      </c>
      <c r="E18" s="115">
        <v>6.957302</v>
      </c>
      <c r="F18" s="116">
        <v>6.957302</v>
      </c>
      <c r="G18" s="116">
        <v>0</v>
      </c>
      <c r="H18" s="116">
        <v>0</v>
      </c>
      <c r="I18" s="116">
        <v>0</v>
      </c>
      <c r="J18" s="116">
        <v>0</v>
      </c>
      <c r="K18" s="116">
        <v>0</v>
      </c>
      <c r="L18" s="116">
        <v>0</v>
      </c>
      <c r="M18" s="116">
        <v>0</v>
      </c>
      <c r="N18" s="116">
        <v>6.957302</v>
      </c>
      <c r="O18" s="116">
        <v>0</v>
      </c>
      <c r="P18" s="116">
        <v>0</v>
      </c>
      <c r="Q18" s="116">
        <v>0</v>
      </c>
      <c r="R18" s="116">
        <v>0</v>
      </c>
      <c r="S18" s="116">
        <v>0</v>
      </c>
      <c r="T18" s="116">
        <v>0</v>
      </c>
      <c r="U18" s="116">
        <v>0</v>
      </c>
      <c r="V18" s="116">
        <v>0</v>
      </c>
      <c r="W18" s="116">
        <v>0</v>
      </c>
      <c r="X18" s="116">
        <v>0</v>
      </c>
      <c r="Y18" s="116">
        <v>0</v>
      </c>
      <c r="Z18" s="116">
        <v>0</v>
      </c>
      <c r="AA18" s="116">
        <v>0</v>
      </c>
      <c r="AB18" s="116">
        <v>0</v>
      </c>
      <c r="AC18" s="116">
        <v>0</v>
      </c>
      <c r="AD18" s="116">
        <v>0</v>
      </c>
      <c r="AE18" s="116">
        <v>0</v>
      </c>
      <c r="AF18" s="116">
        <v>0</v>
      </c>
      <c r="AG18" s="116">
        <v>0</v>
      </c>
      <c r="AH18" s="116">
        <v>0</v>
      </c>
      <c r="AI18" s="116">
        <v>0</v>
      </c>
      <c r="AJ18" s="116">
        <v>0</v>
      </c>
      <c r="AK18" s="116">
        <v>0</v>
      </c>
      <c r="AL18" s="116">
        <v>0</v>
      </c>
      <c r="AM18" s="116">
        <v>0</v>
      </c>
      <c r="AN18" s="116">
        <v>0</v>
      </c>
      <c r="AO18" s="116">
        <v>0</v>
      </c>
      <c r="AP18" s="116">
        <v>0</v>
      </c>
      <c r="AQ18" s="116">
        <v>0</v>
      </c>
      <c r="AR18" s="116">
        <v>0</v>
      </c>
      <c r="AS18" s="116">
        <v>0</v>
      </c>
      <c r="AT18" s="116">
        <v>0</v>
      </c>
      <c r="AU18" s="116">
        <v>0</v>
      </c>
      <c r="AV18" s="116">
        <v>0</v>
      </c>
      <c r="AW18" s="116">
        <v>0</v>
      </c>
      <c r="AX18" s="116">
        <v>0</v>
      </c>
      <c r="AY18" s="116">
        <v>0</v>
      </c>
      <c r="AZ18" s="116">
        <v>0</v>
      </c>
      <c r="BA18" s="116">
        <v>0</v>
      </c>
      <c r="BB18" s="116">
        <v>0</v>
      </c>
      <c r="BC18" s="116">
        <v>0</v>
      </c>
      <c r="BD18" s="116">
        <v>0</v>
      </c>
      <c r="BE18" s="116">
        <v>0</v>
      </c>
      <c r="BF18" s="116">
        <v>0</v>
      </c>
      <c r="BG18" s="116">
        <v>0</v>
      </c>
      <c r="BH18" s="116">
        <v>0</v>
      </c>
      <c r="BI18" s="116">
        <v>0</v>
      </c>
      <c r="BJ18" s="116">
        <v>0</v>
      </c>
      <c r="BK18" s="116">
        <v>0</v>
      </c>
      <c r="BL18" s="116">
        <v>0</v>
      </c>
      <c r="BM18" s="116">
        <v>0</v>
      </c>
      <c r="BN18" s="116">
        <v>0</v>
      </c>
      <c r="BO18" s="116">
        <v>0</v>
      </c>
      <c r="BP18" s="116">
        <v>0</v>
      </c>
      <c r="BQ18" s="116">
        <v>0</v>
      </c>
      <c r="BR18" s="116">
        <v>0</v>
      </c>
      <c r="BS18" s="116">
        <v>0</v>
      </c>
      <c r="BT18" s="116">
        <v>0</v>
      </c>
      <c r="BU18" s="116">
        <v>0</v>
      </c>
      <c r="BV18" s="116">
        <v>0</v>
      </c>
      <c r="BW18" s="116">
        <v>0</v>
      </c>
      <c r="BX18" s="116">
        <v>0</v>
      </c>
      <c r="BY18" s="116">
        <v>0</v>
      </c>
      <c r="BZ18" s="116">
        <v>0</v>
      </c>
      <c r="CA18" s="116">
        <v>0</v>
      </c>
      <c r="CB18" s="116">
        <v>0</v>
      </c>
      <c r="CC18" s="116">
        <v>0</v>
      </c>
      <c r="CD18" s="116">
        <v>0</v>
      </c>
      <c r="CE18" s="116">
        <v>0</v>
      </c>
      <c r="CF18" s="116">
        <v>0</v>
      </c>
      <c r="CG18" s="116">
        <v>0</v>
      </c>
      <c r="CH18" s="116">
        <v>0</v>
      </c>
      <c r="CI18" s="116">
        <v>0</v>
      </c>
      <c r="CJ18" s="116">
        <v>0</v>
      </c>
      <c r="CK18" s="116">
        <v>0</v>
      </c>
      <c r="CL18" s="116">
        <v>0</v>
      </c>
      <c r="CM18" s="116">
        <v>0</v>
      </c>
      <c r="CN18" s="116">
        <v>0</v>
      </c>
      <c r="CO18" s="116">
        <v>0</v>
      </c>
      <c r="CP18" s="116">
        <v>0</v>
      </c>
      <c r="CQ18" s="116">
        <v>0</v>
      </c>
      <c r="CR18" s="116">
        <v>0</v>
      </c>
      <c r="CS18" s="116">
        <v>0</v>
      </c>
      <c r="CT18" s="116">
        <v>0</v>
      </c>
      <c r="CU18" s="116">
        <v>0</v>
      </c>
      <c r="CV18" s="116">
        <v>0</v>
      </c>
      <c r="CW18" s="116">
        <v>0</v>
      </c>
      <c r="CX18" s="116">
        <v>0</v>
      </c>
      <c r="CY18" s="116">
        <v>0</v>
      </c>
      <c r="CZ18" s="116">
        <v>0</v>
      </c>
      <c r="DA18" s="116">
        <v>0</v>
      </c>
      <c r="DB18" s="116">
        <v>0</v>
      </c>
      <c r="DC18" s="116">
        <v>0</v>
      </c>
      <c r="DD18" s="116">
        <v>0</v>
      </c>
      <c r="DE18" s="116">
        <v>0</v>
      </c>
      <c r="DF18" s="116">
        <v>0</v>
      </c>
      <c r="DG18" s="116">
        <v>0</v>
      </c>
      <c r="DH18" s="130">
        <v>0</v>
      </c>
      <c r="DI18" s="130">
        <v>0</v>
      </c>
      <c r="DJ18" s="130">
        <v>0</v>
      </c>
    </row>
    <row r="19" ht="20.1" customHeight="1" spans="1:114">
      <c r="A19" s="98" t="s">
        <v>85</v>
      </c>
      <c r="B19" s="98" t="s">
        <v>86</v>
      </c>
      <c r="C19" s="98" t="s">
        <v>74</v>
      </c>
      <c r="D19" s="88" t="s">
        <v>88</v>
      </c>
      <c r="E19" s="115">
        <v>1.32192</v>
      </c>
      <c r="F19" s="116">
        <v>1.32192</v>
      </c>
      <c r="G19" s="116">
        <v>0</v>
      </c>
      <c r="H19" s="116">
        <v>0</v>
      </c>
      <c r="I19" s="116">
        <v>0</v>
      </c>
      <c r="J19" s="116">
        <v>0</v>
      </c>
      <c r="K19" s="116">
        <v>0</v>
      </c>
      <c r="L19" s="116">
        <v>0</v>
      </c>
      <c r="M19" s="116">
        <v>0</v>
      </c>
      <c r="N19" s="116">
        <v>0</v>
      </c>
      <c r="O19" s="116">
        <v>1.32192</v>
      </c>
      <c r="P19" s="116">
        <v>0</v>
      </c>
      <c r="Q19" s="116">
        <v>0</v>
      </c>
      <c r="R19" s="116">
        <v>0</v>
      </c>
      <c r="S19" s="116">
        <v>0</v>
      </c>
      <c r="T19" s="116">
        <v>0</v>
      </c>
      <c r="U19" s="116">
        <v>0</v>
      </c>
      <c r="V19" s="116">
        <v>0</v>
      </c>
      <c r="W19" s="116">
        <v>0</v>
      </c>
      <c r="X19" s="116">
        <v>0</v>
      </c>
      <c r="Y19" s="116">
        <v>0</v>
      </c>
      <c r="Z19" s="116">
        <v>0</v>
      </c>
      <c r="AA19" s="116">
        <v>0</v>
      </c>
      <c r="AB19" s="116">
        <v>0</v>
      </c>
      <c r="AC19" s="116">
        <v>0</v>
      </c>
      <c r="AD19" s="116">
        <v>0</v>
      </c>
      <c r="AE19" s="116">
        <v>0</v>
      </c>
      <c r="AF19" s="116">
        <v>0</v>
      </c>
      <c r="AG19" s="116">
        <v>0</v>
      </c>
      <c r="AH19" s="116">
        <v>0</v>
      </c>
      <c r="AI19" s="116">
        <v>0</v>
      </c>
      <c r="AJ19" s="116">
        <v>0</v>
      </c>
      <c r="AK19" s="116">
        <v>0</v>
      </c>
      <c r="AL19" s="116">
        <v>0</v>
      </c>
      <c r="AM19" s="116">
        <v>0</v>
      </c>
      <c r="AN19" s="116">
        <v>0</v>
      </c>
      <c r="AO19" s="116">
        <v>0</v>
      </c>
      <c r="AP19" s="116">
        <v>0</v>
      </c>
      <c r="AQ19" s="116">
        <v>0</v>
      </c>
      <c r="AR19" s="116">
        <v>0</v>
      </c>
      <c r="AS19" s="116">
        <v>0</v>
      </c>
      <c r="AT19" s="116">
        <v>0</v>
      </c>
      <c r="AU19" s="116">
        <v>0</v>
      </c>
      <c r="AV19" s="116">
        <v>0</v>
      </c>
      <c r="AW19" s="116">
        <v>0</v>
      </c>
      <c r="AX19" s="116">
        <v>0</v>
      </c>
      <c r="AY19" s="116">
        <v>0</v>
      </c>
      <c r="AZ19" s="116">
        <v>0</v>
      </c>
      <c r="BA19" s="116">
        <v>0</v>
      </c>
      <c r="BB19" s="116">
        <v>0</v>
      </c>
      <c r="BC19" s="116">
        <v>0</v>
      </c>
      <c r="BD19" s="116">
        <v>0</v>
      </c>
      <c r="BE19" s="116">
        <v>0</v>
      </c>
      <c r="BF19" s="116">
        <v>0</v>
      </c>
      <c r="BG19" s="116">
        <v>0</v>
      </c>
      <c r="BH19" s="116">
        <v>0</v>
      </c>
      <c r="BI19" s="116">
        <v>0</v>
      </c>
      <c r="BJ19" s="116">
        <v>0</v>
      </c>
      <c r="BK19" s="116">
        <v>0</v>
      </c>
      <c r="BL19" s="116">
        <v>0</v>
      </c>
      <c r="BM19" s="116">
        <v>0</v>
      </c>
      <c r="BN19" s="116">
        <v>0</v>
      </c>
      <c r="BO19" s="116">
        <v>0</v>
      </c>
      <c r="BP19" s="116">
        <v>0</v>
      </c>
      <c r="BQ19" s="116">
        <v>0</v>
      </c>
      <c r="BR19" s="116">
        <v>0</v>
      </c>
      <c r="BS19" s="116">
        <v>0</v>
      </c>
      <c r="BT19" s="116">
        <v>0</v>
      </c>
      <c r="BU19" s="116">
        <v>0</v>
      </c>
      <c r="BV19" s="116">
        <v>0</v>
      </c>
      <c r="BW19" s="116">
        <v>0</v>
      </c>
      <c r="BX19" s="116">
        <v>0</v>
      </c>
      <c r="BY19" s="116">
        <v>0</v>
      </c>
      <c r="BZ19" s="116">
        <v>0</v>
      </c>
      <c r="CA19" s="116">
        <v>0</v>
      </c>
      <c r="CB19" s="116">
        <v>0</v>
      </c>
      <c r="CC19" s="116">
        <v>0</v>
      </c>
      <c r="CD19" s="116">
        <v>0</v>
      </c>
      <c r="CE19" s="116">
        <v>0</v>
      </c>
      <c r="CF19" s="116">
        <v>0</v>
      </c>
      <c r="CG19" s="116">
        <v>0</v>
      </c>
      <c r="CH19" s="116">
        <v>0</v>
      </c>
      <c r="CI19" s="116">
        <v>0</v>
      </c>
      <c r="CJ19" s="116">
        <v>0</v>
      </c>
      <c r="CK19" s="116">
        <v>0</v>
      </c>
      <c r="CL19" s="116">
        <v>0</v>
      </c>
      <c r="CM19" s="116">
        <v>0</v>
      </c>
      <c r="CN19" s="116">
        <v>0</v>
      </c>
      <c r="CO19" s="116">
        <v>0</v>
      </c>
      <c r="CP19" s="116">
        <v>0</v>
      </c>
      <c r="CQ19" s="116">
        <v>0</v>
      </c>
      <c r="CR19" s="116">
        <v>0</v>
      </c>
      <c r="CS19" s="116">
        <v>0</v>
      </c>
      <c r="CT19" s="116">
        <v>0</v>
      </c>
      <c r="CU19" s="116">
        <v>0</v>
      </c>
      <c r="CV19" s="116">
        <v>0</v>
      </c>
      <c r="CW19" s="116">
        <v>0</v>
      </c>
      <c r="CX19" s="116">
        <v>0</v>
      </c>
      <c r="CY19" s="116">
        <v>0</v>
      </c>
      <c r="CZ19" s="116">
        <v>0</v>
      </c>
      <c r="DA19" s="116">
        <v>0</v>
      </c>
      <c r="DB19" s="116">
        <v>0</v>
      </c>
      <c r="DC19" s="116">
        <v>0</v>
      </c>
      <c r="DD19" s="116">
        <v>0</v>
      </c>
      <c r="DE19" s="116">
        <v>0</v>
      </c>
      <c r="DF19" s="116">
        <v>0</v>
      </c>
      <c r="DG19" s="116">
        <v>0</v>
      </c>
      <c r="DH19" s="130">
        <v>0</v>
      </c>
      <c r="DI19" s="130">
        <v>0</v>
      </c>
      <c r="DJ19" s="130">
        <v>0</v>
      </c>
    </row>
    <row r="20" ht="20.1" customHeight="1" spans="1:114">
      <c r="A20" s="98" t="s">
        <v>71</v>
      </c>
      <c r="B20" s="98" t="s">
        <v>71</v>
      </c>
      <c r="C20" s="98" t="s">
        <v>71</v>
      </c>
      <c r="D20" s="88" t="s">
        <v>125</v>
      </c>
      <c r="E20" s="115">
        <v>18.70871</v>
      </c>
      <c r="F20" s="116">
        <v>18.70871</v>
      </c>
      <c r="G20" s="116">
        <v>0</v>
      </c>
      <c r="H20" s="116">
        <v>0</v>
      </c>
      <c r="I20" s="116">
        <v>0</v>
      </c>
      <c r="J20" s="116">
        <v>0</v>
      </c>
      <c r="K20" s="116">
        <v>0</v>
      </c>
      <c r="L20" s="116">
        <v>0</v>
      </c>
      <c r="M20" s="116">
        <v>0</v>
      </c>
      <c r="N20" s="116">
        <v>0</v>
      </c>
      <c r="O20" s="116">
        <v>0</v>
      </c>
      <c r="P20" s="116">
        <v>0</v>
      </c>
      <c r="Q20" s="116">
        <v>18.70871</v>
      </c>
      <c r="R20" s="116">
        <v>0</v>
      </c>
      <c r="S20" s="116">
        <v>0</v>
      </c>
      <c r="T20" s="116">
        <v>0</v>
      </c>
      <c r="U20" s="116">
        <v>0</v>
      </c>
      <c r="V20" s="116">
        <v>0</v>
      </c>
      <c r="W20" s="116">
        <v>0</v>
      </c>
      <c r="X20" s="116">
        <v>0</v>
      </c>
      <c r="Y20" s="116">
        <v>0</v>
      </c>
      <c r="Z20" s="116">
        <v>0</v>
      </c>
      <c r="AA20" s="116">
        <v>0</v>
      </c>
      <c r="AB20" s="116">
        <v>0</v>
      </c>
      <c r="AC20" s="116">
        <v>0</v>
      </c>
      <c r="AD20" s="116">
        <v>0</v>
      </c>
      <c r="AE20" s="116">
        <v>0</v>
      </c>
      <c r="AF20" s="116">
        <v>0</v>
      </c>
      <c r="AG20" s="116">
        <v>0</v>
      </c>
      <c r="AH20" s="116">
        <v>0</v>
      </c>
      <c r="AI20" s="116">
        <v>0</v>
      </c>
      <c r="AJ20" s="116">
        <v>0</v>
      </c>
      <c r="AK20" s="116">
        <v>0</v>
      </c>
      <c r="AL20" s="116">
        <v>0</v>
      </c>
      <c r="AM20" s="116">
        <v>0</v>
      </c>
      <c r="AN20" s="116">
        <v>0</v>
      </c>
      <c r="AO20" s="116">
        <v>0</v>
      </c>
      <c r="AP20" s="116">
        <v>0</v>
      </c>
      <c r="AQ20" s="116">
        <v>0</v>
      </c>
      <c r="AR20" s="116">
        <v>0</v>
      </c>
      <c r="AS20" s="116">
        <v>0</v>
      </c>
      <c r="AT20" s="116">
        <v>0</v>
      </c>
      <c r="AU20" s="116">
        <v>0</v>
      </c>
      <c r="AV20" s="116">
        <v>0</v>
      </c>
      <c r="AW20" s="116">
        <v>0</v>
      </c>
      <c r="AX20" s="116">
        <v>0</v>
      </c>
      <c r="AY20" s="116">
        <v>0</v>
      </c>
      <c r="AZ20" s="116">
        <v>0</v>
      </c>
      <c r="BA20" s="116">
        <v>0</v>
      </c>
      <c r="BB20" s="116">
        <v>0</v>
      </c>
      <c r="BC20" s="116">
        <v>0</v>
      </c>
      <c r="BD20" s="116">
        <v>0</v>
      </c>
      <c r="BE20" s="116">
        <v>0</v>
      </c>
      <c r="BF20" s="116">
        <v>0</v>
      </c>
      <c r="BG20" s="116">
        <v>0</v>
      </c>
      <c r="BH20" s="116">
        <v>0</v>
      </c>
      <c r="BI20" s="116">
        <v>0</v>
      </c>
      <c r="BJ20" s="116">
        <v>0</v>
      </c>
      <c r="BK20" s="116">
        <v>0</v>
      </c>
      <c r="BL20" s="116">
        <v>0</v>
      </c>
      <c r="BM20" s="116">
        <v>0</v>
      </c>
      <c r="BN20" s="116">
        <v>0</v>
      </c>
      <c r="BO20" s="116">
        <v>0</v>
      </c>
      <c r="BP20" s="116">
        <v>0</v>
      </c>
      <c r="BQ20" s="116">
        <v>0</v>
      </c>
      <c r="BR20" s="116">
        <v>0</v>
      </c>
      <c r="BS20" s="116">
        <v>0</v>
      </c>
      <c r="BT20" s="116">
        <v>0</v>
      </c>
      <c r="BU20" s="116">
        <v>0</v>
      </c>
      <c r="BV20" s="116">
        <v>0</v>
      </c>
      <c r="BW20" s="116">
        <v>0</v>
      </c>
      <c r="BX20" s="116">
        <v>0</v>
      </c>
      <c r="BY20" s="116">
        <v>0</v>
      </c>
      <c r="BZ20" s="116">
        <v>0</v>
      </c>
      <c r="CA20" s="116">
        <v>0</v>
      </c>
      <c r="CB20" s="116">
        <v>0</v>
      </c>
      <c r="CC20" s="116">
        <v>0</v>
      </c>
      <c r="CD20" s="116">
        <v>0</v>
      </c>
      <c r="CE20" s="116">
        <v>0</v>
      </c>
      <c r="CF20" s="116">
        <v>0</v>
      </c>
      <c r="CG20" s="116">
        <v>0</v>
      </c>
      <c r="CH20" s="116">
        <v>0</v>
      </c>
      <c r="CI20" s="116">
        <v>0</v>
      </c>
      <c r="CJ20" s="116">
        <v>0</v>
      </c>
      <c r="CK20" s="116">
        <v>0</v>
      </c>
      <c r="CL20" s="116">
        <v>0</v>
      </c>
      <c r="CM20" s="116">
        <v>0</v>
      </c>
      <c r="CN20" s="116">
        <v>0</v>
      </c>
      <c r="CO20" s="116">
        <v>0</v>
      </c>
      <c r="CP20" s="116">
        <v>0</v>
      </c>
      <c r="CQ20" s="116">
        <v>0</v>
      </c>
      <c r="CR20" s="116">
        <v>0</v>
      </c>
      <c r="CS20" s="116">
        <v>0</v>
      </c>
      <c r="CT20" s="116">
        <v>0</v>
      </c>
      <c r="CU20" s="116">
        <v>0</v>
      </c>
      <c r="CV20" s="116">
        <v>0</v>
      </c>
      <c r="CW20" s="116">
        <v>0</v>
      </c>
      <c r="CX20" s="116">
        <v>0</v>
      </c>
      <c r="CY20" s="116">
        <v>0</v>
      </c>
      <c r="CZ20" s="116">
        <v>0</v>
      </c>
      <c r="DA20" s="116">
        <v>0</v>
      </c>
      <c r="DB20" s="116">
        <v>0</v>
      </c>
      <c r="DC20" s="116">
        <v>0</v>
      </c>
      <c r="DD20" s="116">
        <v>0</v>
      </c>
      <c r="DE20" s="116">
        <v>0</v>
      </c>
      <c r="DF20" s="116">
        <v>0</v>
      </c>
      <c r="DG20" s="116">
        <v>0</v>
      </c>
      <c r="DH20" s="130">
        <v>0</v>
      </c>
      <c r="DI20" s="130">
        <v>0</v>
      </c>
      <c r="DJ20" s="130">
        <v>0</v>
      </c>
    </row>
    <row r="21" ht="20.1" customHeight="1" spans="1:114">
      <c r="A21" s="98" t="s">
        <v>71</v>
      </c>
      <c r="B21" s="98" t="s">
        <v>71</v>
      </c>
      <c r="C21" s="98" t="s">
        <v>71</v>
      </c>
      <c r="D21" s="88" t="s">
        <v>253</v>
      </c>
      <c r="E21" s="115">
        <v>18.70871</v>
      </c>
      <c r="F21" s="116">
        <v>18.70871</v>
      </c>
      <c r="G21" s="116">
        <v>0</v>
      </c>
      <c r="H21" s="116">
        <v>0</v>
      </c>
      <c r="I21" s="116">
        <v>0</v>
      </c>
      <c r="J21" s="116">
        <v>0</v>
      </c>
      <c r="K21" s="116">
        <v>0</v>
      </c>
      <c r="L21" s="116">
        <v>0</v>
      </c>
      <c r="M21" s="116">
        <v>0</v>
      </c>
      <c r="N21" s="116">
        <v>0</v>
      </c>
      <c r="O21" s="116">
        <v>0</v>
      </c>
      <c r="P21" s="116">
        <v>0</v>
      </c>
      <c r="Q21" s="116">
        <v>18.70871</v>
      </c>
      <c r="R21" s="116">
        <v>0</v>
      </c>
      <c r="S21" s="116">
        <v>0</v>
      </c>
      <c r="T21" s="116">
        <v>0</v>
      </c>
      <c r="U21" s="116">
        <v>0</v>
      </c>
      <c r="V21" s="116">
        <v>0</v>
      </c>
      <c r="W21" s="116">
        <v>0</v>
      </c>
      <c r="X21" s="116">
        <v>0</v>
      </c>
      <c r="Y21" s="116">
        <v>0</v>
      </c>
      <c r="Z21" s="116">
        <v>0</v>
      </c>
      <c r="AA21" s="116">
        <v>0</v>
      </c>
      <c r="AB21" s="116">
        <v>0</v>
      </c>
      <c r="AC21" s="116">
        <v>0</v>
      </c>
      <c r="AD21" s="116">
        <v>0</v>
      </c>
      <c r="AE21" s="116">
        <v>0</v>
      </c>
      <c r="AF21" s="116">
        <v>0</v>
      </c>
      <c r="AG21" s="116">
        <v>0</v>
      </c>
      <c r="AH21" s="116">
        <v>0</v>
      </c>
      <c r="AI21" s="116">
        <v>0</v>
      </c>
      <c r="AJ21" s="116">
        <v>0</v>
      </c>
      <c r="AK21" s="116">
        <v>0</v>
      </c>
      <c r="AL21" s="116">
        <v>0</v>
      </c>
      <c r="AM21" s="116">
        <v>0</v>
      </c>
      <c r="AN21" s="116">
        <v>0</v>
      </c>
      <c r="AO21" s="116">
        <v>0</v>
      </c>
      <c r="AP21" s="116">
        <v>0</v>
      </c>
      <c r="AQ21" s="116">
        <v>0</v>
      </c>
      <c r="AR21" s="116">
        <v>0</v>
      </c>
      <c r="AS21" s="116">
        <v>0</v>
      </c>
      <c r="AT21" s="116">
        <v>0</v>
      </c>
      <c r="AU21" s="116">
        <v>0</v>
      </c>
      <c r="AV21" s="116">
        <v>0</v>
      </c>
      <c r="AW21" s="116">
        <v>0</v>
      </c>
      <c r="AX21" s="116">
        <v>0</v>
      </c>
      <c r="AY21" s="116">
        <v>0</v>
      </c>
      <c r="AZ21" s="116">
        <v>0</v>
      </c>
      <c r="BA21" s="116">
        <v>0</v>
      </c>
      <c r="BB21" s="116">
        <v>0</v>
      </c>
      <c r="BC21" s="116">
        <v>0</v>
      </c>
      <c r="BD21" s="116">
        <v>0</v>
      </c>
      <c r="BE21" s="116">
        <v>0</v>
      </c>
      <c r="BF21" s="116">
        <v>0</v>
      </c>
      <c r="BG21" s="116">
        <v>0</v>
      </c>
      <c r="BH21" s="116">
        <v>0</v>
      </c>
      <c r="BI21" s="116">
        <v>0</v>
      </c>
      <c r="BJ21" s="116">
        <v>0</v>
      </c>
      <c r="BK21" s="116">
        <v>0</v>
      </c>
      <c r="BL21" s="116">
        <v>0</v>
      </c>
      <c r="BM21" s="116">
        <v>0</v>
      </c>
      <c r="BN21" s="116">
        <v>0</v>
      </c>
      <c r="BO21" s="116">
        <v>0</v>
      </c>
      <c r="BP21" s="116">
        <v>0</v>
      </c>
      <c r="BQ21" s="116">
        <v>0</v>
      </c>
      <c r="BR21" s="116">
        <v>0</v>
      </c>
      <c r="BS21" s="116">
        <v>0</v>
      </c>
      <c r="BT21" s="116">
        <v>0</v>
      </c>
      <c r="BU21" s="116">
        <v>0</v>
      </c>
      <c r="BV21" s="116">
        <v>0</v>
      </c>
      <c r="BW21" s="116">
        <v>0</v>
      </c>
      <c r="BX21" s="116">
        <v>0</v>
      </c>
      <c r="BY21" s="116">
        <v>0</v>
      </c>
      <c r="BZ21" s="116">
        <v>0</v>
      </c>
      <c r="CA21" s="116">
        <v>0</v>
      </c>
      <c r="CB21" s="116">
        <v>0</v>
      </c>
      <c r="CC21" s="116">
        <v>0</v>
      </c>
      <c r="CD21" s="116">
        <v>0</v>
      </c>
      <c r="CE21" s="116">
        <v>0</v>
      </c>
      <c r="CF21" s="116">
        <v>0</v>
      </c>
      <c r="CG21" s="116">
        <v>0</v>
      </c>
      <c r="CH21" s="116">
        <v>0</v>
      </c>
      <c r="CI21" s="116">
        <v>0</v>
      </c>
      <c r="CJ21" s="116">
        <v>0</v>
      </c>
      <c r="CK21" s="116">
        <v>0</v>
      </c>
      <c r="CL21" s="116">
        <v>0</v>
      </c>
      <c r="CM21" s="116">
        <v>0</v>
      </c>
      <c r="CN21" s="116">
        <v>0</v>
      </c>
      <c r="CO21" s="116">
        <v>0</v>
      </c>
      <c r="CP21" s="116">
        <v>0</v>
      </c>
      <c r="CQ21" s="116">
        <v>0</v>
      </c>
      <c r="CR21" s="116">
        <v>0</v>
      </c>
      <c r="CS21" s="116">
        <v>0</v>
      </c>
      <c r="CT21" s="116">
        <v>0</v>
      </c>
      <c r="CU21" s="116">
        <v>0</v>
      </c>
      <c r="CV21" s="116">
        <v>0</v>
      </c>
      <c r="CW21" s="116">
        <v>0</v>
      </c>
      <c r="CX21" s="116">
        <v>0</v>
      </c>
      <c r="CY21" s="116">
        <v>0</v>
      </c>
      <c r="CZ21" s="116">
        <v>0</v>
      </c>
      <c r="DA21" s="116">
        <v>0</v>
      </c>
      <c r="DB21" s="116">
        <v>0</v>
      </c>
      <c r="DC21" s="116">
        <v>0</v>
      </c>
      <c r="DD21" s="116">
        <v>0</v>
      </c>
      <c r="DE21" s="116">
        <v>0</v>
      </c>
      <c r="DF21" s="116">
        <v>0</v>
      </c>
      <c r="DG21" s="116">
        <v>0</v>
      </c>
      <c r="DH21" s="130">
        <v>0</v>
      </c>
      <c r="DI21" s="130">
        <v>0</v>
      </c>
      <c r="DJ21" s="130">
        <v>0</v>
      </c>
    </row>
    <row r="22" ht="20.1" customHeight="1" spans="1:114">
      <c r="A22" s="98" t="s">
        <v>89</v>
      </c>
      <c r="B22" s="98" t="s">
        <v>78</v>
      </c>
      <c r="C22" s="98" t="s">
        <v>75</v>
      </c>
      <c r="D22" s="88" t="s">
        <v>90</v>
      </c>
      <c r="E22" s="115">
        <v>18.70871</v>
      </c>
      <c r="F22" s="116">
        <v>18.70871</v>
      </c>
      <c r="G22" s="116">
        <v>0</v>
      </c>
      <c r="H22" s="116">
        <v>0</v>
      </c>
      <c r="I22" s="116">
        <v>0</v>
      </c>
      <c r="J22" s="116">
        <v>0</v>
      </c>
      <c r="K22" s="116">
        <v>0</v>
      </c>
      <c r="L22" s="116">
        <v>0</v>
      </c>
      <c r="M22" s="116">
        <v>0</v>
      </c>
      <c r="N22" s="116">
        <v>0</v>
      </c>
      <c r="O22" s="116">
        <v>0</v>
      </c>
      <c r="P22" s="116">
        <v>0</v>
      </c>
      <c r="Q22" s="116">
        <v>18.70871</v>
      </c>
      <c r="R22" s="116">
        <v>0</v>
      </c>
      <c r="S22" s="116">
        <v>0</v>
      </c>
      <c r="T22" s="116">
        <v>0</v>
      </c>
      <c r="U22" s="116">
        <v>0</v>
      </c>
      <c r="V22" s="116">
        <v>0</v>
      </c>
      <c r="W22" s="116">
        <v>0</v>
      </c>
      <c r="X22" s="116">
        <v>0</v>
      </c>
      <c r="Y22" s="116">
        <v>0</v>
      </c>
      <c r="Z22" s="116">
        <v>0</v>
      </c>
      <c r="AA22" s="116">
        <v>0</v>
      </c>
      <c r="AB22" s="116">
        <v>0</v>
      </c>
      <c r="AC22" s="116">
        <v>0</v>
      </c>
      <c r="AD22" s="116">
        <v>0</v>
      </c>
      <c r="AE22" s="116">
        <v>0</v>
      </c>
      <c r="AF22" s="116">
        <v>0</v>
      </c>
      <c r="AG22" s="116">
        <v>0</v>
      </c>
      <c r="AH22" s="116">
        <v>0</v>
      </c>
      <c r="AI22" s="116">
        <v>0</v>
      </c>
      <c r="AJ22" s="116">
        <v>0</v>
      </c>
      <c r="AK22" s="116">
        <v>0</v>
      </c>
      <c r="AL22" s="116">
        <v>0</v>
      </c>
      <c r="AM22" s="116">
        <v>0</v>
      </c>
      <c r="AN22" s="116">
        <v>0</v>
      </c>
      <c r="AO22" s="116">
        <v>0</v>
      </c>
      <c r="AP22" s="116">
        <v>0</v>
      </c>
      <c r="AQ22" s="116">
        <v>0</v>
      </c>
      <c r="AR22" s="116">
        <v>0</v>
      </c>
      <c r="AS22" s="116">
        <v>0</v>
      </c>
      <c r="AT22" s="116">
        <v>0</v>
      </c>
      <c r="AU22" s="116">
        <v>0</v>
      </c>
      <c r="AV22" s="116">
        <v>0</v>
      </c>
      <c r="AW22" s="116">
        <v>0</v>
      </c>
      <c r="AX22" s="116">
        <v>0</v>
      </c>
      <c r="AY22" s="116">
        <v>0</v>
      </c>
      <c r="AZ22" s="116">
        <v>0</v>
      </c>
      <c r="BA22" s="116">
        <v>0</v>
      </c>
      <c r="BB22" s="116">
        <v>0</v>
      </c>
      <c r="BC22" s="116">
        <v>0</v>
      </c>
      <c r="BD22" s="116">
        <v>0</v>
      </c>
      <c r="BE22" s="116">
        <v>0</v>
      </c>
      <c r="BF22" s="116">
        <v>0</v>
      </c>
      <c r="BG22" s="116">
        <v>0</v>
      </c>
      <c r="BH22" s="116">
        <v>0</v>
      </c>
      <c r="BI22" s="116">
        <v>0</v>
      </c>
      <c r="BJ22" s="116">
        <v>0</v>
      </c>
      <c r="BK22" s="116">
        <v>0</v>
      </c>
      <c r="BL22" s="116">
        <v>0</v>
      </c>
      <c r="BM22" s="116">
        <v>0</v>
      </c>
      <c r="BN22" s="116">
        <v>0</v>
      </c>
      <c r="BO22" s="116">
        <v>0</v>
      </c>
      <c r="BP22" s="116">
        <v>0</v>
      </c>
      <c r="BQ22" s="116">
        <v>0</v>
      </c>
      <c r="BR22" s="116">
        <v>0</v>
      </c>
      <c r="BS22" s="116">
        <v>0</v>
      </c>
      <c r="BT22" s="116">
        <v>0</v>
      </c>
      <c r="BU22" s="116">
        <v>0</v>
      </c>
      <c r="BV22" s="116">
        <v>0</v>
      </c>
      <c r="BW22" s="116">
        <v>0</v>
      </c>
      <c r="BX22" s="116">
        <v>0</v>
      </c>
      <c r="BY22" s="116">
        <v>0</v>
      </c>
      <c r="BZ22" s="116">
        <v>0</v>
      </c>
      <c r="CA22" s="116">
        <v>0</v>
      </c>
      <c r="CB22" s="116">
        <v>0</v>
      </c>
      <c r="CC22" s="116">
        <v>0</v>
      </c>
      <c r="CD22" s="116">
        <v>0</v>
      </c>
      <c r="CE22" s="116">
        <v>0</v>
      </c>
      <c r="CF22" s="116">
        <v>0</v>
      </c>
      <c r="CG22" s="116">
        <v>0</v>
      </c>
      <c r="CH22" s="116">
        <v>0</v>
      </c>
      <c r="CI22" s="116">
        <v>0</v>
      </c>
      <c r="CJ22" s="116">
        <v>0</v>
      </c>
      <c r="CK22" s="116">
        <v>0</v>
      </c>
      <c r="CL22" s="116">
        <v>0</v>
      </c>
      <c r="CM22" s="116">
        <v>0</v>
      </c>
      <c r="CN22" s="116">
        <v>0</v>
      </c>
      <c r="CO22" s="116">
        <v>0</v>
      </c>
      <c r="CP22" s="116">
        <v>0</v>
      </c>
      <c r="CQ22" s="116">
        <v>0</v>
      </c>
      <c r="CR22" s="116">
        <v>0</v>
      </c>
      <c r="CS22" s="116">
        <v>0</v>
      </c>
      <c r="CT22" s="116">
        <v>0</v>
      </c>
      <c r="CU22" s="116">
        <v>0</v>
      </c>
      <c r="CV22" s="116">
        <v>0</v>
      </c>
      <c r="CW22" s="116">
        <v>0</v>
      </c>
      <c r="CX22" s="116">
        <v>0</v>
      </c>
      <c r="CY22" s="116">
        <v>0</v>
      </c>
      <c r="CZ22" s="116">
        <v>0</v>
      </c>
      <c r="DA22" s="116">
        <v>0</v>
      </c>
      <c r="DB22" s="116">
        <v>0</v>
      </c>
      <c r="DC22" s="116">
        <v>0</v>
      </c>
      <c r="DD22" s="116">
        <v>0</v>
      </c>
      <c r="DE22" s="116">
        <v>0</v>
      </c>
      <c r="DF22" s="116">
        <v>0</v>
      </c>
      <c r="DG22" s="116">
        <v>0</v>
      </c>
      <c r="DH22" s="130">
        <v>0</v>
      </c>
      <c r="DI22" s="130">
        <v>0</v>
      </c>
      <c r="DJ22" s="130">
        <v>0</v>
      </c>
    </row>
  </sheetData>
  <mergeCells count="124">
    <mergeCell ref="A2:DJ2"/>
    <mergeCell ref="A4:D4"/>
    <mergeCell ref="F4:S4"/>
    <mergeCell ref="T4:AT4"/>
    <mergeCell ref="AU4:BF4"/>
    <mergeCell ref="BG4:BK4"/>
    <mergeCell ref="BL4:BX4"/>
    <mergeCell ref="BY4:CP4"/>
    <mergeCell ref="CQ4:CS4"/>
    <mergeCell ref="CT4:CY4"/>
    <mergeCell ref="CZ4:DB4"/>
    <mergeCell ref="DC4:DG4"/>
    <mergeCell ref="DH4:DJ4"/>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 ref="AH5:AH6"/>
    <mergeCell ref="AI5:AI6"/>
    <mergeCell ref="AJ5:AJ6"/>
    <mergeCell ref="AK5:AK6"/>
    <mergeCell ref="AL5:AL6"/>
    <mergeCell ref="AM5:AM6"/>
    <mergeCell ref="AN5:AN6"/>
    <mergeCell ref="AO5:AO6"/>
    <mergeCell ref="AP5:AP6"/>
    <mergeCell ref="AQ5:AQ6"/>
    <mergeCell ref="AR5:AR6"/>
    <mergeCell ref="AS5:AS6"/>
    <mergeCell ref="AT5:AT6"/>
    <mergeCell ref="AU5:AU6"/>
    <mergeCell ref="AV5:AV6"/>
    <mergeCell ref="AW5:AW6"/>
    <mergeCell ref="AX5:AX6"/>
    <mergeCell ref="AY5:AY6"/>
    <mergeCell ref="AZ5:AZ6"/>
    <mergeCell ref="BA5:BA6"/>
    <mergeCell ref="BB5:BB6"/>
    <mergeCell ref="BC5:BC6"/>
    <mergeCell ref="BD5:BD6"/>
    <mergeCell ref="BE5:BE6"/>
    <mergeCell ref="BF5:BF6"/>
    <mergeCell ref="BG5:BG6"/>
    <mergeCell ref="BH5:BH6"/>
    <mergeCell ref="BI5:BI6"/>
    <mergeCell ref="BJ5:BJ6"/>
    <mergeCell ref="BK5:BK6"/>
    <mergeCell ref="BL5:BL6"/>
    <mergeCell ref="BM5:BM6"/>
    <mergeCell ref="BN5:BN6"/>
    <mergeCell ref="BO5:BO6"/>
    <mergeCell ref="BP5:BP6"/>
    <mergeCell ref="BQ5:BQ6"/>
    <mergeCell ref="BR5:BR6"/>
    <mergeCell ref="BS5:BS6"/>
    <mergeCell ref="BT5:BT6"/>
    <mergeCell ref="BU5:BU6"/>
    <mergeCell ref="BV5:BV6"/>
    <mergeCell ref="BW5:BW6"/>
    <mergeCell ref="BX5:BX6"/>
    <mergeCell ref="BY5:BY6"/>
    <mergeCell ref="BZ5:BZ6"/>
    <mergeCell ref="CA5:CA6"/>
    <mergeCell ref="CB5:CB6"/>
    <mergeCell ref="CC5:CC6"/>
    <mergeCell ref="CD5:CD6"/>
    <mergeCell ref="CE5:CE6"/>
    <mergeCell ref="CF5:CF6"/>
    <mergeCell ref="CG5:CG6"/>
    <mergeCell ref="CH5:CH6"/>
    <mergeCell ref="CI5:CI6"/>
    <mergeCell ref="CJ5:CJ6"/>
    <mergeCell ref="CK5:CK6"/>
    <mergeCell ref="CL5:CL6"/>
    <mergeCell ref="CM5:CM6"/>
    <mergeCell ref="CN5:CN6"/>
    <mergeCell ref="CO5:CO6"/>
    <mergeCell ref="CP5:CP6"/>
    <mergeCell ref="CQ5:CQ6"/>
    <mergeCell ref="CR5:CR6"/>
    <mergeCell ref="CS5:CS6"/>
    <mergeCell ref="CT5:CT6"/>
    <mergeCell ref="CU5:CU6"/>
    <mergeCell ref="CV5:CV6"/>
    <mergeCell ref="CW5:CW6"/>
    <mergeCell ref="CX5:CX6"/>
    <mergeCell ref="CY5:CY6"/>
    <mergeCell ref="CZ5:CZ6"/>
    <mergeCell ref="DA5:DA6"/>
    <mergeCell ref="DB5:DB6"/>
    <mergeCell ref="DC5:DC6"/>
    <mergeCell ref="DD5:DD6"/>
    <mergeCell ref="DE5:DE6"/>
    <mergeCell ref="DF5:DF6"/>
    <mergeCell ref="DG5:DG6"/>
    <mergeCell ref="DH5:DH6"/>
    <mergeCell ref="DI5:DI6"/>
    <mergeCell ref="DJ5:DJ6"/>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3"/>
  <sheetViews>
    <sheetView showGridLines="0" showZeros="0" workbookViewId="0">
      <selection activeCell="A1" sqref="A1"/>
    </sheetView>
  </sheetViews>
  <sheetFormatPr defaultColWidth="8" defaultRowHeight="11.25" outlineLevelCol="5"/>
  <cols>
    <col min="1" max="2" width="5.5" customWidth="1"/>
    <col min="3" max="3" width="72.8333333333333" customWidth="1"/>
    <col min="4" max="6" width="21.8333333333333" customWidth="1"/>
  </cols>
  <sheetData>
    <row r="1" ht="20.1" customHeight="1" spans="1:6">
      <c r="A1" s="76"/>
      <c r="B1" s="76"/>
      <c r="C1" s="77"/>
      <c r="D1" s="76"/>
      <c r="E1" s="76"/>
      <c r="F1" s="78" t="s">
        <v>254</v>
      </c>
    </row>
    <row r="2" ht="25.5" customHeight="1" spans="1:6">
      <c r="A2" s="54" t="s">
        <v>255</v>
      </c>
      <c r="B2" s="54"/>
      <c r="C2" s="54"/>
      <c r="D2" s="54"/>
      <c r="E2" s="54"/>
      <c r="F2" s="54"/>
    </row>
    <row r="3" ht="20.1" customHeight="1" spans="1:6">
      <c r="A3" s="55" t="s">
        <v>0</v>
      </c>
      <c r="B3" s="56"/>
      <c r="C3" s="56"/>
      <c r="D3" s="80"/>
      <c r="E3" s="80"/>
      <c r="F3" s="78" t="s">
        <v>5</v>
      </c>
    </row>
    <row r="4" ht="20.1" customHeight="1" spans="1:6">
      <c r="A4" s="59" t="s">
        <v>256</v>
      </c>
      <c r="B4" s="60"/>
      <c r="C4" s="61"/>
      <c r="D4" s="101" t="s">
        <v>93</v>
      </c>
      <c r="E4" s="66"/>
      <c r="F4" s="66"/>
    </row>
    <row r="5" ht="20.1" customHeight="1" spans="1:6">
      <c r="A5" s="59" t="s">
        <v>65</v>
      </c>
      <c r="B5" s="61"/>
      <c r="C5" s="102" t="s">
        <v>175</v>
      </c>
      <c r="D5" s="66" t="s">
        <v>57</v>
      </c>
      <c r="E5" s="63" t="s">
        <v>257</v>
      </c>
      <c r="F5" s="103" t="s">
        <v>258</v>
      </c>
    </row>
    <row r="6" ht="33.75" customHeight="1" spans="1:6">
      <c r="A6" s="68" t="s">
        <v>68</v>
      </c>
      <c r="B6" s="69" t="s">
        <v>69</v>
      </c>
      <c r="C6" s="72"/>
      <c r="D6" s="72"/>
      <c r="E6" s="73"/>
      <c r="F6" s="87"/>
    </row>
    <row r="7" ht="20.1" customHeight="1" spans="1:6">
      <c r="A7" s="88" t="s">
        <v>71</v>
      </c>
      <c r="B7" s="88" t="s">
        <v>71</v>
      </c>
      <c r="C7" s="88" t="s">
        <v>57</v>
      </c>
      <c r="D7" s="89">
        <v>240.615668</v>
      </c>
      <c r="E7" s="90">
        <v>181.660648</v>
      </c>
      <c r="F7" s="104">
        <v>58.95502</v>
      </c>
    </row>
    <row r="8" ht="20.1" customHeight="1" spans="1:6">
      <c r="A8" s="88" t="s">
        <v>71</v>
      </c>
      <c r="B8" s="88" t="s">
        <v>71</v>
      </c>
      <c r="C8" s="88" t="s">
        <v>72</v>
      </c>
      <c r="D8" s="89">
        <v>240.615668</v>
      </c>
      <c r="E8" s="90">
        <v>181.660648</v>
      </c>
      <c r="F8" s="104">
        <v>58.95502</v>
      </c>
    </row>
    <row r="9" ht="20.1" customHeight="1" spans="1:6">
      <c r="A9" s="88" t="s">
        <v>71</v>
      </c>
      <c r="B9" s="88" t="s">
        <v>71</v>
      </c>
      <c r="C9" s="88" t="s">
        <v>167</v>
      </c>
      <c r="D9" s="89">
        <v>181.450648</v>
      </c>
      <c r="E9" s="90">
        <v>181.450648</v>
      </c>
      <c r="F9" s="104">
        <v>0</v>
      </c>
    </row>
    <row r="10" ht="20.1" customHeight="1" spans="1:6">
      <c r="A10" s="88" t="s">
        <v>259</v>
      </c>
      <c r="B10" s="88" t="s">
        <v>75</v>
      </c>
      <c r="C10" s="88" t="s">
        <v>176</v>
      </c>
      <c r="D10" s="89">
        <v>41.8383</v>
      </c>
      <c r="E10" s="90">
        <v>41.8383</v>
      </c>
      <c r="F10" s="104">
        <v>0</v>
      </c>
    </row>
    <row r="11" ht="20.1" customHeight="1" spans="1:6">
      <c r="A11" s="88" t="s">
        <v>259</v>
      </c>
      <c r="B11" s="88" t="s">
        <v>78</v>
      </c>
      <c r="C11" s="88" t="s">
        <v>177</v>
      </c>
      <c r="D11" s="89">
        <v>67.67766</v>
      </c>
      <c r="E11" s="90">
        <v>67.67766</v>
      </c>
      <c r="F11" s="104">
        <v>0</v>
      </c>
    </row>
    <row r="12" ht="20.1" customHeight="1" spans="1:6">
      <c r="A12" s="88" t="s">
        <v>259</v>
      </c>
      <c r="B12" s="88" t="s">
        <v>74</v>
      </c>
      <c r="C12" s="88" t="s">
        <v>178</v>
      </c>
      <c r="D12" s="89">
        <v>3.3205</v>
      </c>
      <c r="E12" s="90">
        <v>3.3205</v>
      </c>
      <c r="F12" s="104">
        <v>0</v>
      </c>
    </row>
    <row r="13" ht="20.1" customHeight="1" spans="1:6">
      <c r="A13" s="88" t="s">
        <v>259</v>
      </c>
      <c r="B13" s="88" t="s">
        <v>157</v>
      </c>
      <c r="C13" s="88" t="s">
        <v>181</v>
      </c>
      <c r="D13" s="89">
        <v>20.532</v>
      </c>
      <c r="E13" s="90">
        <v>20.532</v>
      </c>
      <c r="F13" s="104">
        <v>0</v>
      </c>
    </row>
    <row r="14" ht="20.1" customHeight="1" spans="1:6">
      <c r="A14" s="88" t="s">
        <v>259</v>
      </c>
      <c r="B14" s="88" t="s">
        <v>159</v>
      </c>
      <c r="C14" s="88" t="s">
        <v>182</v>
      </c>
      <c r="D14" s="89">
        <v>8.2128</v>
      </c>
      <c r="E14" s="90">
        <v>8.2128</v>
      </c>
      <c r="F14" s="104">
        <v>0</v>
      </c>
    </row>
    <row r="15" ht="20.1" customHeight="1" spans="1:6">
      <c r="A15" s="88" t="s">
        <v>259</v>
      </c>
      <c r="B15" s="88" t="s">
        <v>260</v>
      </c>
      <c r="C15" s="88" t="s">
        <v>261</v>
      </c>
      <c r="D15" s="89">
        <v>6.957302</v>
      </c>
      <c r="E15" s="90">
        <v>6.957302</v>
      </c>
      <c r="F15" s="104">
        <v>0</v>
      </c>
    </row>
    <row r="16" ht="20.1" customHeight="1" spans="1:6">
      <c r="A16" s="88" t="s">
        <v>259</v>
      </c>
      <c r="B16" s="88" t="s">
        <v>86</v>
      </c>
      <c r="C16" s="88" t="s">
        <v>184</v>
      </c>
      <c r="D16" s="89">
        <v>1.32192</v>
      </c>
      <c r="E16" s="90">
        <v>1.32192</v>
      </c>
      <c r="F16" s="104">
        <v>0</v>
      </c>
    </row>
    <row r="17" ht="20.1" customHeight="1" spans="1:6">
      <c r="A17" s="88" t="s">
        <v>259</v>
      </c>
      <c r="B17" s="88" t="s">
        <v>262</v>
      </c>
      <c r="C17" s="88" t="s">
        <v>185</v>
      </c>
      <c r="D17" s="89">
        <v>2.321456</v>
      </c>
      <c r="E17" s="90">
        <v>2.321456</v>
      </c>
      <c r="F17" s="104">
        <v>0</v>
      </c>
    </row>
    <row r="18" ht="20.1" customHeight="1" spans="1:6">
      <c r="A18" s="88" t="s">
        <v>259</v>
      </c>
      <c r="B18" s="88" t="s">
        <v>263</v>
      </c>
      <c r="C18" s="88" t="s">
        <v>90</v>
      </c>
      <c r="D18" s="89">
        <v>18.70871</v>
      </c>
      <c r="E18" s="90">
        <v>18.70871</v>
      </c>
      <c r="F18" s="104">
        <v>0</v>
      </c>
    </row>
    <row r="19" ht="20.1" customHeight="1" spans="1:6">
      <c r="A19" s="88" t="s">
        <v>259</v>
      </c>
      <c r="B19" s="88" t="s">
        <v>149</v>
      </c>
      <c r="C19" s="88" t="s">
        <v>150</v>
      </c>
      <c r="D19" s="89">
        <v>10.56</v>
      </c>
      <c r="E19" s="90">
        <v>10.56</v>
      </c>
      <c r="F19" s="104">
        <v>0</v>
      </c>
    </row>
    <row r="20" ht="20.1" customHeight="1" spans="1:6">
      <c r="A20" s="88" t="s">
        <v>71</v>
      </c>
      <c r="B20" s="88" t="s">
        <v>71</v>
      </c>
      <c r="C20" s="88" t="s">
        <v>168</v>
      </c>
      <c r="D20" s="89">
        <v>58.95502</v>
      </c>
      <c r="E20" s="90">
        <v>0</v>
      </c>
      <c r="F20" s="104">
        <v>58.95502</v>
      </c>
    </row>
    <row r="21" ht="20.1" customHeight="1" spans="1:6">
      <c r="A21" s="88" t="s">
        <v>264</v>
      </c>
      <c r="B21" s="88" t="s">
        <v>75</v>
      </c>
      <c r="C21" s="88" t="s">
        <v>187</v>
      </c>
      <c r="D21" s="89">
        <v>0.972</v>
      </c>
      <c r="E21" s="90">
        <v>0</v>
      </c>
      <c r="F21" s="104">
        <v>0.972</v>
      </c>
    </row>
    <row r="22" ht="20.1" customHeight="1" spans="1:6">
      <c r="A22" s="88" t="s">
        <v>264</v>
      </c>
      <c r="B22" s="88" t="s">
        <v>81</v>
      </c>
      <c r="C22" s="88" t="s">
        <v>191</v>
      </c>
      <c r="D22" s="89">
        <v>0.2916</v>
      </c>
      <c r="E22" s="90">
        <v>0</v>
      </c>
      <c r="F22" s="104">
        <v>0.2916</v>
      </c>
    </row>
    <row r="23" ht="20.1" customHeight="1" spans="1:6">
      <c r="A23" s="88" t="s">
        <v>264</v>
      </c>
      <c r="B23" s="88" t="s">
        <v>265</v>
      </c>
      <c r="C23" s="88" t="s">
        <v>192</v>
      </c>
      <c r="D23" s="89">
        <v>3.663</v>
      </c>
      <c r="E23" s="90">
        <v>0</v>
      </c>
      <c r="F23" s="104">
        <v>3.663</v>
      </c>
    </row>
    <row r="24" ht="20.1" customHeight="1" spans="1:6">
      <c r="A24" s="88" t="s">
        <v>264</v>
      </c>
      <c r="B24" s="88" t="s">
        <v>157</v>
      </c>
      <c r="C24" s="88" t="s">
        <v>193</v>
      </c>
      <c r="D24" s="89">
        <v>0.3888</v>
      </c>
      <c r="E24" s="90">
        <v>0</v>
      </c>
      <c r="F24" s="104">
        <v>0.3888</v>
      </c>
    </row>
    <row r="25" ht="20.1" customHeight="1" spans="1:6">
      <c r="A25" s="88" t="s">
        <v>264</v>
      </c>
      <c r="B25" s="88" t="s">
        <v>86</v>
      </c>
      <c r="C25" s="88" t="s">
        <v>195</v>
      </c>
      <c r="D25" s="89">
        <v>8.62326</v>
      </c>
      <c r="E25" s="90">
        <v>0</v>
      </c>
      <c r="F25" s="104">
        <v>8.62326</v>
      </c>
    </row>
    <row r="26" ht="20.1" customHeight="1" spans="1:6">
      <c r="A26" s="88" t="s">
        <v>264</v>
      </c>
      <c r="B26" s="88" t="s">
        <v>263</v>
      </c>
      <c r="C26" s="88" t="s">
        <v>266</v>
      </c>
      <c r="D26" s="89">
        <v>0.42987</v>
      </c>
      <c r="E26" s="90">
        <v>0</v>
      </c>
      <c r="F26" s="104">
        <v>0.42987</v>
      </c>
    </row>
    <row r="27" ht="20.1" customHeight="1" spans="1:6">
      <c r="A27" s="88" t="s">
        <v>264</v>
      </c>
      <c r="B27" s="88" t="s">
        <v>267</v>
      </c>
      <c r="C27" s="88" t="s">
        <v>154</v>
      </c>
      <c r="D27" s="89">
        <v>1.315456</v>
      </c>
      <c r="E27" s="90">
        <v>0</v>
      </c>
      <c r="F27" s="104">
        <v>1.315456</v>
      </c>
    </row>
    <row r="28" ht="20.1" customHeight="1" spans="1:6">
      <c r="A28" s="88" t="s">
        <v>264</v>
      </c>
      <c r="B28" s="88" t="s">
        <v>268</v>
      </c>
      <c r="C28" s="88" t="s">
        <v>156</v>
      </c>
      <c r="D28" s="89">
        <v>1.0712</v>
      </c>
      <c r="E28" s="90">
        <v>0</v>
      </c>
      <c r="F28" s="104">
        <v>1.0712</v>
      </c>
    </row>
    <row r="29" ht="20.1" customHeight="1" spans="1:6">
      <c r="A29" s="88" t="s">
        <v>264</v>
      </c>
      <c r="B29" s="88" t="s">
        <v>269</v>
      </c>
      <c r="C29" s="88" t="s">
        <v>204</v>
      </c>
      <c r="D29" s="89">
        <v>2.105958</v>
      </c>
      <c r="E29" s="90">
        <v>0</v>
      </c>
      <c r="F29" s="104">
        <v>2.105958</v>
      </c>
    </row>
    <row r="30" ht="20.1" customHeight="1" spans="1:6">
      <c r="A30" s="88" t="s">
        <v>264</v>
      </c>
      <c r="B30" s="88" t="s">
        <v>270</v>
      </c>
      <c r="C30" s="88" t="s">
        <v>158</v>
      </c>
      <c r="D30" s="89">
        <v>28.8</v>
      </c>
      <c r="E30" s="90">
        <v>0</v>
      </c>
      <c r="F30" s="104">
        <v>28.8</v>
      </c>
    </row>
    <row r="31" ht="20.1" customHeight="1" spans="1:6">
      <c r="A31" s="88" t="s">
        <v>264</v>
      </c>
      <c r="B31" s="88" t="s">
        <v>149</v>
      </c>
      <c r="C31" s="88" t="s">
        <v>161</v>
      </c>
      <c r="D31" s="89">
        <v>11.293876</v>
      </c>
      <c r="E31" s="90">
        <v>0</v>
      </c>
      <c r="F31" s="104">
        <v>11.293876</v>
      </c>
    </row>
    <row r="32" ht="20.1" customHeight="1" spans="1:6">
      <c r="A32" s="88" t="s">
        <v>71</v>
      </c>
      <c r="B32" s="88" t="s">
        <v>71</v>
      </c>
      <c r="C32" s="88" t="s">
        <v>162</v>
      </c>
      <c r="D32" s="89">
        <v>0.21</v>
      </c>
      <c r="E32" s="90">
        <v>0.21</v>
      </c>
      <c r="F32" s="104">
        <v>0</v>
      </c>
    </row>
    <row r="33" ht="20.1" customHeight="1" spans="1:6">
      <c r="A33" s="88" t="s">
        <v>271</v>
      </c>
      <c r="B33" s="88" t="s">
        <v>78</v>
      </c>
      <c r="C33" s="88" t="s">
        <v>208</v>
      </c>
      <c r="D33" s="89">
        <v>0.21</v>
      </c>
      <c r="E33" s="90">
        <v>0.21</v>
      </c>
      <c r="F33" s="104">
        <v>0</v>
      </c>
    </row>
  </sheetData>
  <mergeCells count="8">
    <mergeCell ref="A2:F2"/>
    <mergeCell ref="A4:C4"/>
    <mergeCell ref="D4:F4"/>
    <mergeCell ref="A5:B5"/>
    <mergeCell ref="C5:C6"/>
    <mergeCell ref="D5:D6"/>
    <mergeCell ref="E5:E6"/>
    <mergeCell ref="F5:F6"/>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showGridLines="0" showZeros="0" workbookViewId="0">
      <selection activeCell="A1" sqref="A1"/>
    </sheetView>
  </sheetViews>
  <sheetFormatPr defaultColWidth="8" defaultRowHeight="11.25" outlineLevelCol="5"/>
  <cols>
    <col min="1" max="3" width="5.66666666666667" customWidth="1"/>
    <col min="4" max="4" width="17" customWidth="1"/>
    <col min="5" max="5" width="92.3333333333333" customWidth="1"/>
    <col min="6" max="6" width="25" customWidth="1"/>
    <col min="7" max="243" width="10.6666666666667" customWidth="1"/>
  </cols>
  <sheetData>
    <row r="1" ht="20.1" customHeight="1" spans="1:6">
      <c r="A1" s="51"/>
      <c r="B1" s="52"/>
      <c r="C1" s="52"/>
      <c r="D1" s="52"/>
      <c r="E1" s="52"/>
      <c r="F1" s="53" t="s">
        <v>272</v>
      </c>
    </row>
    <row r="2" ht="20.1" customHeight="1" spans="1:6">
      <c r="A2" s="54" t="s">
        <v>273</v>
      </c>
      <c r="B2" s="54"/>
      <c r="C2" s="54"/>
      <c r="D2" s="54"/>
      <c r="E2" s="54"/>
      <c r="F2" s="54"/>
    </row>
    <row r="3" ht="20.1" customHeight="1" spans="1:6">
      <c r="A3" s="55" t="s">
        <v>0</v>
      </c>
      <c r="B3" s="56"/>
      <c r="C3" s="56"/>
      <c r="D3" s="95"/>
      <c r="E3" s="95"/>
      <c r="F3" s="78" t="s">
        <v>5</v>
      </c>
    </row>
    <row r="4" ht="20.1" customHeight="1" spans="1:6">
      <c r="A4" s="59" t="s">
        <v>65</v>
      </c>
      <c r="B4" s="60"/>
      <c r="C4" s="61"/>
      <c r="D4" s="96" t="s">
        <v>66</v>
      </c>
      <c r="E4" s="81" t="s">
        <v>274</v>
      </c>
      <c r="F4" s="63" t="s">
        <v>275</v>
      </c>
    </row>
    <row r="5" ht="20.1" customHeight="1" spans="1:6">
      <c r="A5" s="67" t="s">
        <v>68</v>
      </c>
      <c r="B5" s="68" t="s">
        <v>69</v>
      </c>
      <c r="C5" s="69" t="s">
        <v>70</v>
      </c>
      <c r="D5" s="97"/>
      <c r="E5" s="81"/>
      <c r="F5" s="63"/>
    </row>
    <row r="6" ht="20.1" customHeight="1" spans="1:6">
      <c r="A6" s="98" t="s">
        <v>71</v>
      </c>
      <c r="B6" s="98" t="s">
        <v>71</v>
      </c>
      <c r="C6" s="98" t="s">
        <v>71</v>
      </c>
      <c r="D6" s="99" t="s">
        <v>71</v>
      </c>
      <c r="E6" s="99" t="s">
        <v>57</v>
      </c>
      <c r="F6" s="100">
        <v>120.438</v>
      </c>
    </row>
    <row r="7" ht="20.1" customHeight="1" spans="1:6">
      <c r="A7" s="98" t="s">
        <v>71</v>
      </c>
      <c r="B7" s="98" t="s">
        <v>71</v>
      </c>
      <c r="C7" s="98" t="s">
        <v>71</v>
      </c>
      <c r="D7" s="99" t="s">
        <v>71</v>
      </c>
      <c r="E7" s="99" t="s">
        <v>72</v>
      </c>
      <c r="F7" s="100">
        <v>120.438</v>
      </c>
    </row>
    <row r="8" ht="20.1" customHeight="1" spans="1:6">
      <c r="A8" s="98" t="s">
        <v>71</v>
      </c>
      <c r="B8" s="98" t="s">
        <v>71</v>
      </c>
      <c r="C8" s="98" t="s">
        <v>71</v>
      </c>
      <c r="D8" s="99" t="s">
        <v>71</v>
      </c>
      <c r="E8" s="99" t="s">
        <v>79</v>
      </c>
      <c r="F8" s="100">
        <v>120.438</v>
      </c>
    </row>
    <row r="9" ht="20.1" customHeight="1" spans="1:6">
      <c r="A9" s="98" t="s">
        <v>73</v>
      </c>
      <c r="B9" s="98" t="s">
        <v>74</v>
      </c>
      <c r="C9" s="98" t="s">
        <v>78</v>
      </c>
      <c r="D9" s="99" t="s">
        <v>76</v>
      </c>
      <c r="E9" s="99" t="s">
        <v>276</v>
      </c>
      <c r="F9" s="100">
        <v>15</v>
      </c>
    </row>
    <row r="10" ht="20.1" customHeight="1" spans="1:6">
      <c r="A10" s="98" t="s">
        <v>73</v>
      </c>
      <c r="B10" s="98" t="s">
        <v>74</v>
      </c>
      <c r="C10" s="98" t="s">
        <v>78</v>
      </c>
      <c r="D10" s="99" t="s">
        <v>76</v>
      </c>
      <c r="E10" s="99" t="s">
        <v>277</v>
      </c>
      <c r="F10" s="100">
        <v>2</v>
      </c>
    </row>
    <row r="11" ht="20.1" customHeight="1" spans="1:6">
      <c r="A11" s="98" t="s">
        <v>73</v>
      </c>
      <c r="B11" s="98" t="s">
        <v>74</v>
      </c>
      <c r="C11" s="98" t="s">
        <v>78</v>
      </c>
      <c r="D11" s="99" t="s">
        <v>76</v>
      </c>
      <c r="E11" s="99" t="s">
        <v>278</v>
      </c>
      <c r="F11" s="100">
        <v>3</v>
      </c>
    </row>
    <row r="12" ht="20.1" customHeight="1" spans="1:6">
      <c r="A12" s="98" t="s">
        <v>73</v>
      </c>
      <c r="B12" s="98" t="s">
        <v>74</v>
      </c>
      <c r="C12" s="98" t="s">
        <v>78</v>
      </c>
      <c r="D12" s="99" t="s">
        <v>76</v>
      </c>
      <c r="E12" s="99" t="s">
        <v>279</v>
      </c>
      <c r="F12" s="100">
        <v>40</v>
      </c>
    </row>
    <row r="13" ht="20.1" customHeight="1" spans="1:6">
      <c r="A13" s="98" t="s">
        <v>73</v>
      </c>
      <c r="B13" s="98" t="s">
        <v>74</v>
      </c>
      <c r="C13" s="98" t="s">
        <v>78</v>
      </c>
      <c r="D13" s="99" t="s">
        <v>76</v>
      </c>
      <c r="E13" s="99" t="s">
        <v>280</v>
      </c>
      <c r="F13" s="100">
        <v>2</v>
      </c>
    </row>
    <row r="14" ht="20.1" customHeight="1" spans="1:6">
      <c r="A14" s="98" t="s">
        <v>73</v>
      </c>
      <c r="B14" s="98" t="s">
        <v>74</v>
      </c>
      <c r="C14" s="98" t="s">
        <v>78</v>
      </c>
      <c r="D14" s="99" t="s">
        <v>76</v>
      </c>
      <c r="E14" s="99" t="s">
        <v>281</v>
      </c>
      <c r="F14" s="100">
        <v>10.438</v>
      </c>
    </row>
    <row r="15" ht="20.1" customHeight="1" spans="1:6">
      <c r="A15" s="98" t="s">
        <v>73</v>
      </c>
      <c r="B15" s="98" t="s">
        <v>74</v>
      </c>
      <c r="C15" s="98" t="s">
        <v>78</v>
      </c>
      <c r="D15" s="99" t="s">
        <v>76</v>
      </c>
      <c r="E15" s="99" t="s">
        <v>282</v>
      </c>
      <c r="F15" s="100">
        <v>18</v>
      </c>
    </row>
    <row r="16" ht="20.1" customHeight="1" spans="1:6">
      <c r="A16" s="98" t="s">
        <v>73</v>
      </c>
      <c r="B16" s="98" t="s">
        <v>74</v>
      </c>
      <c r="C16" s="98" t="s">
        <v>78</v>
      </c>
      <c r="D16" s="99" t="s">
        <v>76</v>
      </c>
      <c r="E16" s="99" t="s">
        <v>283</v>
      </c>
      <c r="F16" s="100">
        <v>20</v>
      </c>
    </row>
    <row r="17" ht="20.1" customHeight="1" spans="1:6">
      <c r="A17" s="98" t="s">
        <v>73</v>
      </c>
      <c r="B17" s="98" t="s">
        <v>74</v>
      </c>
      <c r="C17" s="98" t="s">
        <v>78</v>
      </c>
      <c r="D17" s="99" t="s">
        <v>76</v>
      </c>
      <c r="E17" s="99" t="s">
        <v>284</v>
      </c>
      <c r="F17" s="100">
        <v>10</v>
      </c>
    </row>
  </sheetData>
  <mergeCells count="5">
    <mergeCell ref="A2:F2"/>
    <mergeCell ref="A4:C4"/>
    <mergeCell ref="D4:D5"/>
    <mergeCell ref="E4:E5"/>
    <mergeCell ref="F4:F5"/>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Tencent Office</Application>
  <HeadingPairs>
    <vt:vector size="2" baseType="variant">
      <vt:variant>
        <vt:lpstr>工作表</vt:lpstr>
      </vt:variant>
      <vt:variant>
        <vt:i4>15</vt:i4>
      </vt:variant>
    </vt:vector>
  </HeadingPairs>
  <TitlesOfParts>
    <vt:vector size="15" baseType="lpstr">
      <vt:lpstr>封面</vt:lpstr>
      <vt:lpstr>部门收支总表</vt:lpstr>
      <vt:lpstr>部门收入总表</vt:lpstr>
      <vt:lpstr>部门支出总表</vt:lpstr>
      <vt:lpstr>财政拨款收支预算总表</vt:lpstr>
      <vt:lpstr>财政支出预算表</vt:lpstr>
      <vt:lpstr>一般公共预算支出预算表</vt:lpstr>
      <vt:lpstr>一般公共预算基本支出预算表</vt:lpstr>
      <vt:lpstr>一般公共预算项目支出预算表</vt:lpstr>
      <vt:lpstr>一般公共预算“三公”经费支出预算表</vt:lpstr>
      <vt:lpstr>政府性基金支出预算表</vt:lpstr>
      <vt:lpstr>政府性基金预算“三公”经费支出预算表</vt:lpstr>
      <vt:lpstr>国有资本经营预算支出预算表</vt:lpstr>
      <vt:lpstr>部门预算项目绩效目标</vt:lpstr>
      <vt:lpstr>部门（单位）整体支出绩效目标申请表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紫玫瑰LH</cp:lastModifiedBy>
  <dcterms:created xsi:type="dcterms:W3CDTF">2020-02-17T08:35:00Z</dcterms:created>
  <dcterms:modified xsi:type="dcterms:W3CDTF">2020-02-20T01:33:31Z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